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nsl-nas01\share\マシンタイム利用表・JRR-3エクスポートファイル\2026\実験申込用の添付ファイル3点セット（日本語）\"/>
    </mc:Choice>
  </mc:AlternateContent>
  <xr:revisionPtr revIDLastSave="0" documentId="13_ncr:1_{08C6EBDF-1952-4845-ADA7-A496AA7CED69}" xr6:coauthVersionLast="47" xr6:coauthVersionMax="47" xr10:uidLastSave="{00000000-0000-0000-0000-000000000000}"/>
  <bookViews>
    <workbookView xWindow="-120" yWindow="-120" windowWidth="38640" windowHeight="21120" xr2:uid="{00000000-000D-0000-FFFF-FFFF00000000}"/>
  </bookViews>
  <sheets>
    <sheet name="実験申込" sheetId="1" r:id="rId1"/>
    <sheet name="持込試料情報" sheetId="5" r:id="rId2"/>
    <sheet name="持込機器情報" sheetId="9" r:id="rId3"/>
    <sheet name="プルダウン用" sheetId="6" state="hidden" r:id="rId4"/>
    <sheet name="課題一覧" sheetId="4" r:id="rId5"/>
    <sheet name="List" sheetId="3" state="hidden" r:id="rId6"/>
  </sheets>
  <definedNames>
    <definedName name="_xlnm.Print_Area" localSheetId="0">実験申込!$A$11:$AX$31</definedName>
    <definedName name="_xlnm.Print_Titles" localSheetId="0">実験申込!$1:$9</definedName>
    <definedName name="危険性" localSheetId="0">List!$D$2:$D$7</definedName>
    <definedName name="原総課題" localSheetId="0">#REF!</definedName>
    <definedName name="原総番号" localSheetId="0">#REF!</definedName>
    <definedName name="試料形状" localSheetId="0">List!$C$2:$C$4</definedName>
    <definedName name="試料保管" localSheetId="0">List!$F$2:$F$3</definedName>
    <definedName name="申込" localSheetId="0">List!$A$2:$A$4</definedName>
    <definedName name="身分" localSheetId="0">List!$I$2:$I$50</definedName>
    <definedName name="性別" localSheetId="0">List!$J$2:$J$3</definedName>
    <definedName name="単位" localSheetId="0">List!$B$2:$B$9</definedName>
    <definedName name="窒素容量" localSheetId="0">List!$H$2:$H$5</definedName>
    <definedName name="附帯設備" localSheetId="0">List!$G$2:$G$19</definedName>
    <definedName name="有無" localSheetId="0">List!$E$2:$E$3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9" i="1" l="1"/>
  <c r="R8" i="1"/>
  <c r="E8" i="1"/>
  <c r="E9" i="1"/>
  <c r="O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NSL</author>
  </authors>
  <commentList>
    <comment ref="J2" authorId="0" shapeId="0" xr:uid="{00000000-0006-0000-0000-000002000000}">
      <text>
        <r>
          <rPr>
            <b/>
            <sz val="9"/>
            <color indexed="81"/>
            <rFont val="ＭＳ Ｐゴシック"/>
            <family val="3"/>
            <charset val="128"/>
          </rPr>
          <t>コメントが表示されます</t>
        </r>
      </text>
    </comment>
    <comment ref="A5" authorId="0" shapeId="0" xr:uid="{00000000-0006-0000-0000-000003000000}">
      <text>
        <r>
          <rPr>
            <b/>
            <sz val="10"/>
            <color indexed="81"/>
            <rFont val="ＭＳ Ｐゴシック"/>
            <family val="3"/>
            <charset val="128"/>
          </rPr>
          <t>研究代表者の情報を入力すること</t>
        </r>
      </text>
    </comment>
    <comment ref="A7" authorId="0" shapeId="0" xr:uid="{00000000-0006-0000-0000-000004000000}">
      <text>
        <r>
          <rPr>
            <b/>
            <sz val="10"/>
            <color indexed="81"/>
            <rFont val="ＭＳ Ｐゴシック"/>
            <family val="3"/>
            <charset val="128"/>
          </rPr>
          <t>下記を３つを記入
・原子力専攻課題番号
・実験期間
・電話番号/FAX</t>
        </r>
      </text>
    </comment>
    <comment ref="B7" authorId="0" shapeId="0" xr:uid="{00000000-0006-0000-0000-000005000000}">
      <text>
        <r>
          <rPr>
            <b/>
            <sz val="10"/>
            <color indexed="81"/>
            <rFont val="ＭＳ Ｐゴシック"/>
            <family val="3"/>
            <charset val="128"/>
          </rPr>
          <t>課題番号を選択または入力すること
番号が分からない場は合課題一覧を参照のこと</t>
        </r>
      </text>
    </comment>
    <comment ref="G12" authorId="0" shapeId="0" xr:uid="{00000000-0006-0000-0000-00000B000000}">
      <text>
        <r>
          <rPr>
            <b/>
            <sz val="10"/>
            <color indexed="81"/>
            <rFont val="ＭＳ Ｐゴシック"/>
            <family val="3"/>
            <charset val="128"/>
          </rPr>
          <t>所属研究室まで明記</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stakashi_pkmnst</author>
  </authors>
  <commentList>
    <comment ref="C2" authorId="0" shapeId="0" xr:uid="{167F161E-27CD-4472-BE0E-33E589B91DF7}">
      <text>
        <r>
          <rPr>
            <b/>
            <sz val="9"/>
            <color indexed="81"/>
            <rFont val="MS P ゴシック"/>
            <family val="3"/>
            <charset val="128"/>
          </rPr>
          <t>課題番号はリストから選択するか、セルに直接ご入力ください。</t>
        </r>
      </text>
    </comment>
  </commentList>
</comments>
</file>

<file path=xl/sharedStrings.xml><?xml version="1.0" encoding="utf-8"?>
<sst xmlns="http://schemas.openxmlformats.org/spreadsheetml/2006/main" count="1279" uniqueCount="578">
  <si>
    <t>テキスト入力欄</t>
    <rPh sb="4" eb="6">
      <t>ニュウリョク</t>
    </rPh>
    <rPh sb="6" eb="7">
      <t>ラン</t>
    </rPh>
    <phoneticPr fontId="3"/>
  </si>
  <si>
    <t>選択欄（セルを指定するとセル右下に表示される▼を押してリストから選択）</t>
    <rPh sb="0" eb="2">
      <t>センタク</t>
    </rPh>
    <rPh sb="2" eb="3">
      <t>ラン</t>
    </rPh>
    <rPh sb="7" eb="9">
      <t>シテイ</t>
    </rPh>
    <rPh sb="14" eb="16">
      <t>ミギシタ</t>
    </rPh>
    <rPh sb="17" eb="19">
      <t>ヒョウジ</t>
    </rPh>
    <rPh sb="24" eb="25">
      <t>オ</t>
    </rPh>
    <rPh sb="32" eb="34">
      <t>センタク</t>
    </rPh>
    <phoneticPr fontId="3"/>
  </si>
  <si>
    <t>マウスを合わせると簡易の説明が表示されます</t>
    <rPh sb="4" eb="5">
      <t>ア</t>
    </rPh>
    <rPh sb="9" eb="11">
      <t>カンイ</t>
    </rPh>
    <rPh sb="12" eb="14">
      <t>セツメイ</t>
    </rPh>
    <rPh sb="15" eb="17">
      <t>ヒョウジ</t>
    </rPh>
    <phoneticPr fontId="3"/>
  </si>
  <si>
    <t>課
題</t>
    <rPh sb="0" eb="1">
      <t>カ</t>
    </rPh>
    <rPh sb="2" eb="3">
      <t>ダイ</t>
    </rPh>
    <phoneticPr fontId="3"/>
  </si>
  <si>
    <t>研究代表者</t>
    <rPh sb="0" eb="1">
      <t>ケン</t>
    </rPh>
    <rPh sb="1" eb="2">
      <t>キワム</t>
    </rPh>
    <rPh sb="2" eb="3">
      <t>ダイ</t>
    </rPh>
    <rPh sb="3" eb="4">
      <t>オモテ</t>
    </rPh>
    <rPh sb="4" eb="5">
      <t>モノ</t>
    </rPh>
    <phoneticPr fontId="3"/>
  </si>
  <si>
    <t>研究課題</t>
    <rPh sb="0" eb="1">
      <t>ケン</t>
    </rPh>
    <rPh sb="1" eb="2">
      <t>キワム</t>
    </rPh>
    <rPh sb="2" eb="4">
      <t>カダイ</t>
    </rPh>
    <phoneticPr fontId="3"/>
  </si>
  <si>
    <t>研究分野</t>
    <rPh sb="0" eb="2">
      <t>ケンキュウ</t>
    </rPh>
    <rPh sb="2" eb="4">
      <t>ブンヤ</t>
    </rPh>
    <phoneticPr fontId="3"/>
  </si>
  <si>
    <t>無</t>
  </si>
  <si>
    <t>持ち帰り</t>
  </si>
  <si>
    <t>氏名</t>
    <rPh sb="0" eb="2">
      <t>シメイ</t>
    </rPh>
    <phoneticPr fontId="3"/>
  </si>
  <si>
    <t>所属機関 ・ 学部/部門 ・ 学科/課室 ・ 研究室 名</t>
    <rPh sb="0" eb="1">
      <t>トコロ</t>
    </rPh>
    <rPh sb="1" eb="2">
      <t>ゾク</t>
    </rPh>
    <rPh sb="2" eb="4">
      <t>キカン</t>
    </rPh>
    <rPh sb="7" eb="9">
      <t>ガクブ</t>
    </rPh>
    <rPh sb="10" eb="12">
      <t>ブモン</t>
    </rPh>
    <rPh sb="15" eb="17">
      <t>ガッカ</t>
    </rPh>
    <rPh sb="18" eb="19">
      <t>カ</t>
    </rPh>
    <rPh sb="19" eb="20">
      <t>シツ</t>
    </rPh>
    <rPh sb="23" eb="26">
      <t>ケンキュウシツ</t>
    </rPh>
    <rPh sb="27" eb="28">
      <t>メイ</t>
    </rPh>
    <phoneticPr fontId="3"/>
  </si>
  <si>
    <t>性別</t>
    <rPh sb="0" eb="2">
      <t>セイベツ</t>
    </rPh>
    <phoneticPr fontId="3"/>
  </si>
  <si>
    <t>姓</t>
    <rPh sb="0" eb="1">
      <t>セイ</t>
    </rPh>
    <phoneticPr fontId="3"/>
  </si>
  <si>
    <t>名</t>
    <rPh sb="0" eb="1">
      <t>メイ</t>
    </rPh>
    <phoneticPr fontId="3"/>
  </si>
  <si>
    <t>備考欄</t>
    <rPh sb="0" eb="2">
      <t>ビコウ</t>
    </rPh>
    <rPh sb="2" eb="3">
      <t>ラン</t>
    </rPh>
    <phoneticPr fontId="3"/>
  </si>
  <si>
    <t>複数の研究課題で連続して滞在される方は、下部の備考欄にその旨をご記入下さい。</t>
    <rPh sb="0" eb="2">
      <t>フクスウ</t>
    </rPh>
    <rPh sb="3" eb="5">
      <t>ケンキュウ</t>
    </rPh>
    <rPh sb="5" eb="7">
      <t>カダイ</t>
    </rPh>
    <rPh sb="8" eb="10">
      <t>レンゾク</t>
    </rPh>
    <rPh sb="12" eb="14">
      <t>タイザイ</t>
    </rPh>
    <rPh sb="17" eb="18">
      <t>カタ</t>
    </rPh>
    <rPh sb="20" eb="22">
      <t>カブ</t>
    </rPh>
    <rPh sb="23" eb="25">
      <t>ビコウ</t>
    </rPh>
    <rPh sb="25" eb="26">
      <t>ラン</t>
    </rPh>
    <rPh sb="29" eb="30">
      <t>ムネ</t>
    </rPh>
    <rPh sb="32" eb="34">
      <t>キニュウ</t>
    </rPh>
    <rPh sb="34" eb="35">
      <t>クダ</t>
    </rPh>
    <phoneticPr fontId="3"/>
  </si>
  <si>
    <t>お茶の水女子大学</t>
  </si>
  <si>
    <t>東京理科大学</t>
  </si>
  <si>
    <t>広島大学</t>
  </si>
  <si>
    <t>東京大学</t>
  </si>
  <si>
    <t>九州大学</t>
  </si>
  <si>
    <t>山口大学</t>
  </si>
  <si>
    <t>高エネルギー加速器研究機構</t>
  </si>
  <si>
    <t>京都大学</t>
  </si>
  <si>
    <t>東北大学</t>
  </si>
  <si>
    <t>名古屋大学</t>
  </si>
  <si>
    <t>アクセサリーIRT課題</t>
  </si>
  <si>
    <t>★正確に、記入してください。</t>
    <phoneticPr fontId="3"/>
  </si>
  <si>
    <t>TEL</t>
    <phoneticPr fontId="3"/>
  </si>
  <si>
    <t>E-mail</t>
    <phoneticPr fontId="3"/>
  </si>
  <si>
    <t>身　分</t>
    <phoneticPr fontId="3"/>
  </si>
  <si>
    <t>※</t>
    <phoneticPr fontId="3"/>
  </si>
  <si>
    <t>g</t>
    <phoneticPr fontId="13"/>
  </si>
  <si>
    <t>μg</t>
    <phoneticPr fontId="13"/>
  </si>
  <si>
    <t>mg</t>
    <phoneticPr fontId="13"/>
  </si>
  <si>
    <t>kg</t>
    <phoneticPr fontId="13"/>
  </si>
  <si>
    <t>pl</t>
    <phoneticPr fontId="13"/>
  </si>
  <si>
    <t>μl</t>
    <phoneticPr fontId="13"/>
  </si>
  <si>
    <t>ml</t>
    <phoneticPr fontId="13"/>
  </si>
  <si>
    <t>L</t>
    <phoneticPr fontId="13"/>
  </si>
  <si>
    <t>新規</t>
    <phoneticPr fontId="13"/>
  </si>
  <si>
    <t>変更</t>
    <phoneticPr fontId="13"/>
  </si>
  <si>
    <t>追加</t>
    <phoneticPr fontId="13"/>
  </si>
  <si>
    <t>単位</t>
    <rPh sb="0" eb="2">
      <t>タンイ</t>
    </rPh>
    <phoneticPr fontId="13"/>
  </si>
  <si>
    <t>申込</t>
    <rPh sb="0" eb="2">
      <t>モウシコミ</t>
    </rPh>
    <phoneticPr fontId="13"/>
  </si>
  <si>
    <t>附帯設備</t>
    <phoneticPr fontId="13"/>
  </si>
  <si>
    <t>液体</t>
    <phoneticPr fontId="13"/>
  </si>
  <si>
    <t>気体</t>
    <phoneticPr fontId="13"/>
  </si>
  <si>
    <t>固体</t>
    <phoneticPr fontId="13"/>
  </si>
  <si>
    <t>危険性</t>
  </si>
  <si>
    <t>有</t>
  </si>
  <si>
    <t>核燃物質</t>
    <phoneticPr fontId="13"/>
  </si>
  <si>
    <t>毒物</t>
    <phoneticPr fontId="13"/>
  </si>
  <si>
    <t>劇物</t>
    <phoneticPr fontId="13"/>
  </si>
  <si>
    <t>水素ガス</t>
  </si>
  <si>
    <t>有無</t>
    <rPh sb="0" eb="2">
      <t>ウム</t>
    </rPh>
    <phoneticPr fontId="13"/>
  </si>
  <si>
    <t>試料形状</t>
    <phoneticPr fontId="13"/>
  </si>
  <si>
    <t>試料保管</t>
    <phoneticPr fontId="13"/>
  </si>
  <si>
    <t>廃棄</t>
  </si>
  <si>
    <t>CTI</t>
  </si>
  <si>
    <t>高温CTI</t>
    <phoneticPr fontId="13"/>
  </si>
  <si>
    <t>平川クリオ</t>
  </si>
  <si>
    <t>4K冷凍機</t>
    <phoneticPr fontId="13"/>
  </si>
  <si>
    <t>オレンジクリオ</t>
    <phoneticPr fontId="13"/>
  </si>
  <si>
    <t>1K冷凍機</t>
    <phoneticPr fontId="13"/>
  </si>
  <si>
    <t>3Heクリオ</t>
    <phoneticPr fontId="13"/>
  </si>
  <si>
    <t>縦磁場冷凍機</t>
    <phoneticPr fontId="13"/>
  </si>
  <si>
    <t>横磁場冷凍機</t>
  </si>
  <si>
    <t>希釈冷凍機</t>
    <phoneticPr fontId="13"/>
  </si>
  <si>
    <t>恒温槽</t>
    <phoneticPr fontId="13"/>
  </si>
  <si>
    <t>標準セル（SANS-U)</t>
    <phoneticPr fontId="13"/>
  </si>
  <si>
    <t>シアセル（SANS-U)</t>
    <phoneticPr fontId="13"/>
  </si>
  <si>
    <t>高温セル（SANS-U)</t>
    <phoneticPr fontId="13"/>
  </si>
  <si>
    <t>圧力セル（SANS-U)</t>
    <phoneticPr fontId="13"/>
  </si>
  <si>
    <t>AGNES標準冷凍機</t>
    <phoneticPr fontId="13"/>
  </si>
  <si>
    <t>その他</t>
    <phoneticPr fontId="13"/>
  </si>
  <si>
    <t>窒素容量</t>
  </si>
  <si>
    <t>身分</t>
    <rPh sb="0" eb="2">
      <t>ミブン</t>
    </rPh>
    <phoneticPr fontId="13"/>
  </si>
  <si>
    <t>教授</t>
  </si>
  <si>
    <t>性別</t>
  </si>
  <si>
    <t>男</t>
    <rPh sb="0" eb="1">
      <t>オトコ</t>
    </rPh>
    <phoneticPr fontId="13"/>
  </si>
  <si>
    <t>女</t>
    <rPh sb="0" eb="1">
      <t>オンナ</t>
    </rPh>
    <phoneticPr fontId="13"/>
  </si>
  <si>
    <t>来
所
者
情
報</t>
    <rPh sb="0" eb="1">
      <t>ライ</t>
    </rPh>
    <rPh sb="2" eb="3">
      <t>ショ</t>
    </rPh>
    <rPh sb="4" eb="5">
      <t>シャ</t>
    </rPh>
    <rPh sb="6" eb="7">
      <t>ジョウ</t>
    </rPh>
    <rPh sb="8" eb="9">
      <t>ホウ</t>
    </rPh>
    <phoneticPr fontId="3"/>
  </si>
  <si>
    <t>岩手大学</t>
  </si>
  <si>
    <t>強相関系</t>
  </si>
  <si>
    <t>磁性</t>
  </si>
  <si>
    <t>構造と励起</t>
  </si>
  <si>
    <t>ソフトマター・高分子</t>
  </si>
  <si>
    <t>生物</t>
  </si>
  <si>
    <t>ガラス・液体</t>
  </si>
  <si>
    <t>総合科学研究機構</t>
  </si>
  <si>
    <t>4KGM冷凍機</t>
    <rPh sb="4" eb="7">
      <t>レイトウキ</t>
    </rPh>
    <phoneticPr fontId="13"/>
  </si>
  <si>
    <r>
      <t>変更・キャンセルの場合は、必ずnsl-use@issp.u-tokyo.ac.jp宛にご連絡下さい</t>
    </r>
    <r>
      <rPr>
        <sz val="11"/>
        <color theme="1"/>
        <rFont val="ＭＳ Ｐゴシック"/>
        <family val="3"/>
        <charset val="128"/>
        <scheme val="minor"/>
      </rPr>
      <t>。　</t>
    </r>
    <r>
      <rPr>
        <b/>
        <sz val="11"/>
        <color indexed="8"/>
        <rFont val="ＭＳ Ｐゴシック"/>
        <family val="3"/>
        <charset val="128"/>
      </rPr>
      <t>（変更・追加については、全ての情報を記入してお送り下さい。）</t>
    </r>
    <rPh sb="0" eb="2">
      <t>ヘンコウ</t>
    </rPh>
    <rPh sb="9" eb="11">
      <t>バアイ</t>
    </rPh>
    <rPh sb="13" eb="14">
      <t>カナラ</t>
    </rPh>
    <rPh sb="41" eb="42">
      <t>アテ</t>
    </rPh>
    <rPh sb="44" eb="46">
      <t>レンラク</t>
    </rPh>
    <rPh sb="46" eb="47">
      <t>クダ</t>
    </rPh>
    <rPh sb="52" eb="54">
      <t>ヘンコウ</t>
    </rPh>
    <rPh sb="55" eb="57">
      <t>ツイカ</t>
    </rPh>
    <rPh sb="63" eb="64">
      <t>スベ</t>
    </rPh>
    <rPh sb="66" eb="68">
      <t>ジョウホウ</t>
    </rPh>
    <rPh sb="69" eb="71">
      <t>キニュウ</t>
    </rPh>
    <rPh sb="74" eb="75">
      <t>オク</t>
    </rPh>
    <rPh sb="76" eb="77">
      <t>クダ</t>
    </rPh>
    <phoneticPr fontId="3"/>
  </si>
  <si>
    <r>
      <t>本書面は</t>
    </r>
    <r>
      <rPr>
        <sz val="11"/>
        <color indexed="10"/>
        <rFont val="ＭＳ Ｐゴシック"/>
        <family val="3"/>
        <charset val="128"/>
      </rPr>
      <t>記入の上、Excelファイルのまま nsl-use@issp.u-tokyo.ac.jp 宛に送信</t>
    </r>
    <r>
      <rPr>
        <sz val="11"/>
        <color theme="1"/>
        <rFont val="ＭＳ Ｐゴシック"/>
        <family val="3"/>
        <charset val="128"/>
        <scheme val="minor"/>
      </rPr>
      <t>して下さい。</t>
    </r>
    <rPh sb="0" eb="2">
      <t>ホンショ</t>
    </rPh>
    <rPh sb="2" eb="3">
      <t>メン</t>
    </rPh>
    <rPh sb="4" eb="6">
      <t>キニュウ</t>
    </rPh>
    <rPh sb="7" eb="8">
      <t>ウエ</t>
    </rPh>
    <rPh sb="49" eb="50">
      <t>ア</t>
    </rPh>
    <rPh sb="51" eb="53">
      <t>ソウシン</t>
    </rPh>
    <rPh sb="55" eb="56">
      <t>クダ</t>
    </rPh>
    <phoneticPr fontId="3"/>
  </si>
  <si>
    <t>利用者の情報</t>
    <rPh sb="0" eb="3">
      <t>リヨウシャ</t>
    </rPh>
    <rPh sb="4" eb="6">
      <t>ジョウホウ</t>
    </rPh>
    <phoneticPr fontId="13"/>
  </si>
  <si>
    <t>GPTAS</t>
  </si>
  <si>
    <t>重松 宏武</t>
  </si>
  <si>
    <t>益田 隆嗣</t>
  </si>
  <si>
    <t>PONTA</t>
  </si>
  <si>
    <t>左右田 稔</t>
  </si>
  <si>
    <t>岩佐 和晃</t>
  </si>
  <si>
    <t>TOPAN</t>
  </si>
  <si>
    <t>藤田 全基</t>
  </si>
  <si>
    <t>SANS-U</t>
  </si>
  <si>
    <t>貞包 浩一朗</t>
  </si>
  <si>
    <t>iNSE</t>
  </si>
  <si>
    <t>AGNES</t>
  </si>
  <si>
    <t>古府 麻衣子</t>
  </si>
  <si>
    <t>日野 正裕</t>
  </si>
  <si>
    <t>HQR</t>
  </si>
  <si>
    <t>AKANE</t>
  </si>
  <si>
    <t>HERMES</t>
  </si>
  <si>
    <t>FONDER</t>
  </si>
  <si>
    <t>小林 悟</t>
  </si>
  <si>
    <t>室蘭工業大学</t>
  </si>
  <si>
    <t>上床 美也</t>
  </si>
  <si>
    <t>同志社大学</t>
  </si>
  <si>
    <t>根本 文也</t>
  </si>
  <si>
    <t>日本原子力研究開発機構</t>
  </si>
  <si>
    <t>FONDER(中性子4軸回折装置)IRT課題</t>
  </si>
  <si>
    <t>那波 和宏</t>
  </si>
  <si>
    <t>茨城大学</t>
  </si>
  <si>
    <t>佐賀大学</t>
  </si>
  <si>
    <t>高椋 利幸</t>
  </si>
  <si>
    <t>三重大学</t>
  </si>
  <si>
    <t>鳥飼 直也</t>
  </si>
  <si>
    <t>筑波大学</t>
  </si>
  <si>
    <t>高橋 美和子</t>
  </si>
  <si>
    <t>所属</t>
    <rPh sb="0" eb="2">
      <t>ショゾク</t>
    </rPh>
    <phoneticPr fontId="13"/>
  </si>
  <si>
    <t>装置</t>
    <rPh sb="0" eb="2">
      <t>ソウチ</t>
    </rPh>
    <phoneticPr fontId="3"/>
  </si>
  <si>
    <t>課題番号</t>
    <rPh sb="0" eb="2">
      <t>カダイ</t>
    </rPh>
    <rPh sb="2" eb="4">
      <t>バンゴウ</t>
    </rPh>
    <phoneticPr fontId="3"/>
  </si>
  <si>
    <t>TEL</t>
    <phoneticPr fontId="13"/>
  </si>
  <si>
    <t>申請者氏名</t>
    <rPh sb="0" eb="2">
      <t>シンセイ</t>
    </rPh>
    <rPh sb="2" eb="3">
      <t>シャ</t>
    </rPh>
    <rPh sb="3" eb="5">
      <t>シメイ</t>
    </rPh>
    <phoneticPr fontId="3"/>
  </si>
  <si>
    <t>（姓）</t>
    <rPh sb="1" eb="2">
      <t>セイ</t>
    </rPh>
    <phoneticPr fontId="13"/>
  </si>
  <si>
    <t>（名）</t>
    <rPh sb="1" eb="2">
      <t>メイ</t>
    </rPh>
    <phoneticPr fontId="13"/>
  </si>
  <si>
    <t>　所属</t>
    <rPh sb="1" eb="3">
      <t>ショゾク</t>
    </rPh>
    <phoneticPr fontId="13"/>
  </si>
  <si>
    <t>2026年実験申込</t>
    <rPh sb="4" eb="5">
      <t>ネン</t>
    </rPh>
    <rPh sb="5" eb="7">
      <t>ジッケン</t>
    </rPh>
    <rPh sb="7" eb="9">
      <t>モウシコミ</t>
    </rPh>
    <phoneticPr fontId="13"/>
  </si>
  <si>
    <t>課題番号</t>
  </si>
  <si>
    <t>課題名</t>
  </si>
  <si>
    <t>所属機関</t>
    <phoneticPr fontId="23"/>
  </si>
  <si>
    <t>研究代表者</t>
    <rPh sb="0" eb="2">
      <t>ケンキュウ</t>
    </rPh>
    <rPh sb="2" eb="5">
      <t>ダイヒョウシャ</t>
    </rPh>
    <phoneticPr fontId="23"/>
  </si>
  <si>
    <t>装置</t>
  </si>
  <si>
    <t>採否</t>
    <phoneticPr fontId="23"/>
  </si>
  <si>
    <t>割当日数</t>
    <rPh sb="0" eb="2">
      <t>ワリアテ</t>
    </rPh>
    <phoneticPr fontId="23"/>
  </si>
  <si>
    <t>研究分野</t>
  </si>
  <si>
    <t>中性子の産業応用のための小角中性子散乱法による実用材料評価</t>
  </si>
  <si>
    <t>三田 一樹</t>
  </si>
  <si>
    <t>SANS-U</t>
    <phoneticPr fontId="23"/>
  </si>
  <si>
    <t>採択</t>
  </si>
  <si>
    <t>コントラスト変調中性子小角散乱法による高分子の吸着構造に関する研究</t>
  </si>
  <si>
    <t>株式会社　村田製作所</t>
  </si>
  <si>
    <t>与儀 千尋</t>
  </si>
  <si>
    <t>中性子散乱法によるフィラー配合ゴムの静的構造に関する研究</t>
  </si>
  <si>
    <t>住友ゴム工業株式会社</t>
  </si>
  <si>
    <t>塩沢 友美</t>
  </si>
  <si>
    <t>中性子散乱法による配向膜と液晶不純物の相互作用解析</t>
  </si>
  <si>
    <t>JSR株式会社</t>
  </si>
  <si>
    <t>山村 浩樹</t>
  </si>
  <si>
    <t>イオン交換膜の含水時高次構造の解析</t>
  </si>
  <si>
    <t>東ソー株式会社</t>
  </si>
  <si>
    <t>白木 慶彦</t>
  </si>
  <si>
    <t>中性子散乱法によるフィラー配合ゴムの動的構造に関する研究</t>
  </si>
  <si>
    <t>イオン交換膜の含水時高次構造ダイナミクスの解析</t>
  </si>
  <si>
    <t>調湿下における高分子フィルムの局所分子運動性解析</t>
  </si>
  <si>
    <t>三菱ケミカル(株)</t>
  </si>
  <si>
    <t>花房 明宏</t>
  </si>
  <si>
    <t>ゴムの高性能化に向けたボゾンピーク起源の探索</t>
  </si>
  <si>
    <t>菊地 龍弥</t>
  </si>
  <si>
    <t>中性子反射率法による異種材料界面の構造評価</t>
  </si>
  <si>
    <t>一般財団法人総合科学研究機構</t>
  </si>
  <si>
    <t>宮田 登</t>
  </si>
  <si>
    <t>MINE</t>
  </si>
  <si>
    <t>4G GPTAS IRT課題</t>
  </si>
  <si>
    <t>5G PONTAを用いた中性子散乱研究</t>
  </si>
  <si>
    <t>中島 多朗</t>
  </si>
  <si>
    <t>6G TOPAN IRT課題</t>
  </si>
  <si>
    <t>池田 陽一</t>
  </si>
  <si>
    <t>量子物質の準粒子構造の研究</t>
  </si>
  <si>
    <t>HER-HODACA</t>
  </si>
  <si>
    <t>SANS-U IRT課題</t>
  </si>
  <si>
    <t>眞弓 皓一</t>
  </si>
  <si>
    <t>iNSE IRT課題</t>
  </si>
  <si>
    <t>小田 達郎</t>
  </si>
  <si>
    <t>AGNES IRT課題</t>
  </si>
  <si>
    <t>MINE（京大複合研：多層膜中性子干渉計・反射率計）IRT課題</t>
  </si>
  <si>
    <t>IRT T1-1(HQR)</t>
  </si>
  <si>
    <t>大山 研司</t>
  </si>
  <si>
    <t>T1-2 AKANE IRT課題</t>
  </si>
  <si>
    <t>谷口 貴紀</t>
  </si>
  <si>
    <t>T1-3 HERMES IRT課題</t>
  </si>
  <si>
    <t>Accessory</t>
    <phoneticPr fontId="23"/>
  </si>
  <si>
    <t>採択</t>
    <phoneticPr fontId="23"/>
  </si>
  <si>
    <t>装置開発</t>
  </si>
  <si>
    <t>TbRu2Si2におけるフラストレーション誘起擬二次元面が示す多段磁気転移</t>
  </si>
  <si>
    <t>田畑 吉計</t>
  </si>
  <si>
    <t>サイト秩序型立方晶ラーベス相LuInCo4の磁気形状因子</t>
  </si>
  <si>
    <t>三角格子反強磁性体K2Mn(SeO3)2の磁気構造</t>
  </si>
  <si>
    <t>NdPtAl4Ge2の結晶場励起測定</t>
  </si>
  <si>
    <t>金城 克樹</t>
  </si>
  <si>
    <t>Magnetic structure analysis of chiral layered compound NiTa3S6</t>
  </si>
  <si>
    <t>The University of Tokyo</t>
  </si>
  <si>
    <t>DAS ABHISHEK</t>
  </si>
  <si>
    <t>三角格子磁性体 PdCrO2の磁気構造に関する研究</t>
    <phoneticPr fontId="23"/>
  </si>
  <si>
    <t>ヒルシュベルガーマックス</t>
    <phoneticPr fontId="23"/>
  </si>
  <si>
    <t>カイラル結晶構造をもつYb(Ni,T)3Al9(T=Pd,Pt)の磁気構造の観測</t>
  </si>
  <si>
    <t>名古屋工業大学</t>
  </si>
  <si>
    <t>中村 翔太</t>
  </si>
  <si>
    <t>偏極中性子散乱を用いたp波磁性体モデル物質の探索</t>
  </si>
  <si>
    <t>中野 遼太</t>
  </si>
  <si>
    <t>中性子散乱による交替磁性体候補V1/3NbS2の磁気構造決定</t>
  </si>
  <si>
    <t>東京科学大学</t>
  </si>
  <si>
    <t>岡崎 尚太</t>
  </si>
  <si>
    <t>Pr3Rh4Sn13のカイラル構造相における強相関電子状態</t>
  </si>
  <si>
    <t>NdRuSn3?xにおける格子欠陥誘起磁気秩序</t>
  </si>
  <si>
    <t>中性子回折による反強磁性体EuPt3Al5 (R: 希土類)の磁気構造の研究</t>
  </si>
  <si>
    <t>本多 史憲</t>
  </si>
  <si>
    <t>偏極中性子回折によるジグザグ反強磁性体DyCoSi2の磁気構造の決定</t>
  </si>
  <si>
    <t>比嘉 野乃花</t>
  </si>
  <si>
    <t>Domain Control by Electric Current in the Altermagnet MnTe</t>
  </si>
  <si>
    <t>新規層状構造を有する希土類磁性体の磁気構造解明</t>
  </si>
  <si>
    <t>酒井 英明</t>
  </si>
  <si>
    <t>室温極性オルタマグネット金属の磁気構造解析</t>
  </si>
  <si>
    <t>関 真一郎</t>
  </si>
  <si>
    <t>La2MO4 (M=Cu, Ni)におけるスピン密度分布観測に向けたデツイン単結晶試料評価</t>
  </si>
  <si>
    <t>宮崎 正範</t>
  </si>
  <si>
    <t>二等辺三角格子反強磁性体Mn(Nb1-xTax)2O6の磁気秩序</t>
  </si>
  <si>
    <t>充填スクッテルダイト化合物NdRu4Sb12における結晶場励起の探索</t>
  </si>
  <si>
    <t>東京都立大学</t>
  </si>
  <si>
    <t>川又 雅広</t>
  </si>
  <si>
    <t>スピン・ゼーベック効果の符号反転を示す Tb3Fe5O12の結晶場励起</t>
  </si>
  <si>
    <t>時田 桂吾</t>
  </si>
  <si>
    <t>圧力下単結晶中性子回折法によるCeNiGe3の非整合－整合転移の検証</t>
  </si>
  <si>
    <t>中性子非弾性散乱による RENiGe3(RE = Pr,Nd)の結晶場電子状態の研究</t>
  </si>
  <si>
    <t>3He中性子スピンフィルターを用いた偏極中性子散乱実験環境の構築</t>
  </si>
  <si>
    <t>NdRuSn3-xにおける格子欠陥誘起磁気秩序</t>
    <phoneticPr fontId="23"/>
  </si>
  <si>
    <t>幾何学的フラストレート磁性体RBaCo4O7(R=Y and In)における特異な準弾性散乱</t>
  </si>
  <si>
    <t>フラストレート磁性体DyRu2Si2の超長周期変調磁気秩序における磁気励起</t>
  </si>
  <si>
    <t>光計測と小角中性子散乱の統合で迫るクラウディング環境下のタンパク質ダイナミクス</t>
  </si>
  <si>
    <t>中曽根 祐介</t>
  </si>
  <si>
    <t>レシチン／界面活性剤ハイブリッドベシクルの構造解析： SANSによる重水素化コントラスト変化法を用いた膜構造研究</t>
  </si>
  <si>
    <t>奈良女子大学</t>
  </si>
  <si>
    <t>吉村 倫一</t>
  </si>
  <si>
    <t>骨様リモデリング機能を備えるゲル網目のナノスケール構造解析</t>
  </si>
  <si>
    <t>弘前大学</t>
  </si>
  <si>
    <t>呉羽 拓真</t>
  </si>
  <si>
    <t>逆転コントラスト同調中性子小角散乱法によるER-60/CNX複合体の構造解析</t>
  </si>
  <si>
    <t>奥田 綾</t>
  </si>
  <si>
    <t>Kai概日時計におけるタンパク質複合体動態の温度依存性</t>
  </si>
  <si>
    <t>守島 健</t>
  </si>
  <si>
    <t>カチオン界面活性剤/アニオン界面活性剤混合系の界面吸着特性とバルク特性の関係</t>
  </si>
  <si>
    <t>安部 美季</t>
  </si>
  <si>
    <t>混雑環境下におけるHefタンパク質の天然変性領域の構造</t>
  </si>
  <si>
    <t>小田 隆</t>
  </si>
  <si>
    <t>中性子小角散乱法による天然ゴム粒子形成タンパク質の研究</t>
  </si>
  <si>
    <t>金沢大学</t>
  </si>
  <si>
    <t>山下 哲</t>
  </si>
  <si>
    <t>親水－疎水共重合体の共連続相分離ドメインにおけるケイ素モノマー成分の分布状態</t>
    <phoneticPr fontId="23"/>
  </si>
  <si>
    <t>信州大学</t>
  </si>
  <si>
    <t>山本 勝宏</t>
  </si>
  <si>
    <t>Study on Multiple Scattering Effect in SANS Measurements of Spherical Silica Colloids</t>
  </si>
  <si>
    <t>Oita University</t>
  </si>
  <si>
    <t>Iwashita Takuya</t>
  </si>
  <si>
    <t>Rheo-SANSを用いた高温場およびせん断場における水系潤滑添加剤の構造解析</t>
  </si>
  <si>
    <t>平山 朋子</t>
  </si>
  <si>
    <t>PAAm溶液／ゲルのシリカナノ微粒子との相互作用の精密解析</t>
  </si>
  <si>
    <t>早稲田大学</t>
  </si>
  <si>
    <t>廣井 卓思</t>
  </si>
  <si>
    <t>ベイズ推定に基づく中性子小角散乱実験のデータ解析高度化と コアシェル様生体材料への応用</t>
  </si>
  <si>
    <t>林 久美子</t>
  </si>
  <si>
    <t>結合交換性架橋樹脂に対する網目トポロジー変遷に関する研究</t>
  </si>
  <si>
    <t>林 幹大</t>
  </si>
  <si>
    <t>アルコール添加界面活性剤ミセルの構造解析</t>
  </si>
  <si>
    <t>防衛大学校</t>
  </si>
  <si>
    <t>中性子散乱法によるアミロイド中間体の構造解析</t>
  </si>
  <si>
    <t>森本 大智</t>
  </si>
  <si>
    <t>ドメイン間の散乱コントラスト差を利用したヒザラガイの貝殻タンパク質Aj-nacreinの溶液構造解析</t>
  </si>
  <si>
    <t>浪川 勇人</t>
  </si>
  <si>
    <t>天然ゴム伸長結晶化過程の中性子散乱解析</t>
  </si>
  <si>
    <t>福井大学</t>
  </si>
  <si>
    <t>登阪 雅聡</t>
  </si>
  <si>
    <t>中性子溶液散乱実験とMD計算の統合によるマルチドメイン蛋白質の動的構造の可視化</t>
  </si>
  <si>
    <t>慶應義塾大学</t>
  </si>
  <si>
    <t>苙口 友隆</t>
  </si>
  <si>
    <t>トランスサイレチンプロトフィブリルとαBクリスタリン複合体の溶液構造解析</t>
  </si>
  <si>
    <t>神戸大学</t>
  </si>
  <si>
    <t>茶谷 絵理</t>
  </si>
  <si>
    <t>中性子散乱法を用いた二分子膜中の人工イオンチャネル構造の解析</t>
  </si>
  <si>
    <t>西村 智貴</t>
  </si>
  <si>
    <t>高圧条件下における混合溶液系の新奇な臨界挙動と隠れた長距離相互作用の解明</t>
  </si>
  <si>
    <t>拮抗的な塩が誘起する高分子水溶液の新奇臨界現象の探索</t>
  </si>
  <si>
    <t>陽イオン環構造が寄与するイオン液体－分子性液体混合溶液の相平衡</t>
  </si>
  <si>
    <t>合成高分子系における液-液相分離を経由する自己組織化：時間分解SANS測定によるメカニズムの解明</t>
  </si>
  <si>
    <t>大阪大学</t>
  </si>
  <si>
    <t>高橋 倫太郎</t>
  </si>
  <si>
    <t>光老化モデル蛋白質の部分変性中間体と分子シャペロンの相互作用解析</t>
  </si>
  <si>
    <t>高田 匠</t>
  </si>
  <si>
    <t>中性子スピンエコー分光によるMnSiの圧力誘起磁気相の研究</t>
  </si>
  <si>
    <t>高分子水溶液の液液相分離過程における高分子局所の温度依存性</t>
  </si>
  <si>
    <t>井田 大地</t>
  </si>
  <si>
    <t>界面活性剤ミセルの遅いブリージング運動</t>
  </si>
  <si>
    <t>塩が誘起する有機溶媒水溶液の２次元流体的な臨界挙動</t>
  </si>
  <si>
    <t>界面活性剤が誘起する液-液相分離のメカニズムの解明</t>
  </si>
  <si>
    <t>Dynamic Investigation into Ammonium-Based Negative Thermal Expansion Materials</t>
  </si>
  <si>
    <t>Kyoto University</t>
  </si>
  <si>
    <t>Zhu Tong</t>
  </si>
  <si>
    <t>リラインと水の混合溶液の分子ダイナミクス</t>
  </si>
  <si>
    <t>福岡大学</t>
  </si>
  <si>
    <t>吉田 亨次</t>
  </si>
  <si>
    <t>中性子散乱法によるポリグルタミン酸の水和ダイナミクスの研究</t>
  </si>
  <si>
    <t>富永 圭介</t>
  </si>
  <si>
    <t>中性子散乱法による琥珀の産地研究</t>
  </si>
  <si>
    <t>公益財団法人　元興寺文化財研究所</t>
  </si>
  <si>
    <t>山口 繁生</t>
  </si>
  <si>
    <t>イオン液体グリースの速いダイナミクス</t>
  </si>
  <si>
    <t>中性子準弾性散乱によるパイロクロア型Li超イオン伝導体におけるイオン拡散の研究</t>
  </si>
  <si>
    <t>矢島 健</t>
  </si>
  <si>
    <t>中性子散乱法によるリゾチーム正方晶内の水和水のダイナミクスの研究</t>
  </si>
  <si>
    <t>茶竹 俊行</t>
  </si>
  <si>
    <t>完全伸長鎖ポリマー結晶の高融点発現に関わる高速分子運動の中性子散乱解析</t>
  </si>
  <si>
    <t>大阪公立大学</t>
  </si>
  <si>
    <t>鈴木 祥仁</t>
  </si>
  <si>
    <t>BGaN中性子半導体イメージングセンサーに向けた中性子検出特性評価</t>
  </si>
  <si>
    <t>静岡大学</t>
  </si>
  <si>
    <t>中野 貴之</t>
  </si>
  <si>
    <t>中性子基礎物理実験のためのデバイス開発</t>
  </si>
  <si>
    <t>北口 雅暁</t>
  </si>
  <si>
    <t>基礎物理・中性子光学</t>
  </si>
  <si>
    <t>非相溶高分子の界面幅に及ぼす可逆的結合の影響解明</t>
  </si>
  <si>
    <t>山岡 賢司</t>
  </si>
  <si>
    <t>非相溶高分子界面に偏析した短鎖ブロック共重合体の構造評価</t>
  </si>
  <si>
    <t>平田 豊章</t>
  </si>
  <si>
    <t>多層膜中性子集光ミラー開発</t>
  </si>
  <si>
    <t>Frequency Offset Separated Oscillatory Fields Technique for Neutron Beams</t>
  </si>
  <si>
    <t>樋口 嵩</t>
  </si>
  <si>
    <t>中性子EDM実験のためのガスシンチレーション超冷中性子検出器</t>
  </si>
  <si>
    <t>Cold-neutron reflectometry for characterizing surface coating for ultracold-neutron transport and storage</t>
  </si>
  <si>
    <t>中性子位相イメージングによるAdditive Manufacturing 造形物の品質評価</t>
  </si>
  <si>
    <t>河野 大輔</t>
  </si>
  <si>
    <t>低周波Mieze法によるフーリエ撮像法の開発</t>
  </si>
  <si>
    <t>田崎 誠司</t>
  </si>
  <si>
    <t>多層膜スピンスプリッターを用いた中性子縦方向干渉長測定</t>
  </si>
  <si>
    <t>反射率測定によるガドリニウムの中性子散乱長の評価</t>
  </si>
  <si>
    <t>藤岡 宏之</t>
  </si>
  <si>
    <t>スピン位相連続変調（SPCM）の開発　１</t>
  </si>
  <si>
    <t>藤谷 龍澄</t>
  </si>
  <si>
    <t>衛星搭載可能な新型中性子検出器の開発</t>
  </si>
  <si>
    <t>辻 直希</t>
  </si>
  <si>
    <t>Talbot-Lau干渉計による冷中性子位相イメージングシステムの開発</t>
  </si>
  <si>
    <t>關 義親</t>
  </si>
  <si>
    <t>分割型Sollerコリメータの開発</t>
  </si>
  <si>
    <t>顧 雲皓</t>
  </si>
  <si>
    <t>A2BF4型誘電体の変位型相転移に伴うソフトモードの測定</t>
  </si>
  <si>
    <t>Short-range magnetic correlations in YbNi4Mg studied by inelastic neutron scattering</t>
  </si>
  <si>
    <t>Tohoku University</t>
  </si>
  <si>
    <t>Naufal Arrasyid Ervin</t>
  </si>
  <si>
    <t>軸性アニールされた異方的量子臨界物質CeRhSnの内部歪の観測</t>
  </si>
  <si>
    <t>志村 恭通</t>
  </si>
  <si>
    <t>Study of quadrupole order in YbCu4In by neutron diffraction</t>
  </si>
  <si>
    <t>Taniguchi Takanori</t>
  </si>
  <si>
    <t>Neutron Diffraction Study of the Chiral Structural Phase Transition and Its Quantum Criticality in La3(Co,Ru)4Sn13</t>
  </si>
  <si>
    <t>中性子回折によるNd3:LaAlO3バルク単結晶の結晶構造解析</t>
  </si>
  <si>
    <t>飯沼 昌隆</t>
  </si>
  <si>
    <t>バイオミネラルの動的特性評価に向けた中性子準弾性散乱の適用</t>
  </si>
  <si>
    <t>高橋 玄</t>
  </si>
  <si>
    <t>Magnetic structure of the antiferromagnetic Au55In30Eu14.5 1/1 approximant crystal</t>
  </si>
  <si>
    <t>Tokyo University of Science</t>
  </si>
  <si>
    <t>Labib FARID</t>
  </si>
  <si>
    <t>Magnetic structure of the ferromagnetic Au62Ga24Ho14 1/1 approximant crystal</t>
  </si>
  <si>
    <t>Study of metastable novel ternary nitride materials</t>
  </si>
  <si>
    <t>Mahato Suraj</t>
  </si>
  <si>
    <t>Exploration of Ammonium-Based Negative Thermal Expansion Materials</t>
  </si>
  <si>
    <t>中性子回折法による金属－有機構造体MIL-101における水の構造研究</t>
  </si>
  <si>
    <t>佐藤 駿</t>
  </si>
  <si>
    <t>Crystal structure analysis of novel oxide-ion conductors containing large ions</t>
  </si>
  <si>
    <t>姚 博文</t>
  </si>
  <si>
    <t>BiFeO3-SrTiO3混晶系におけるモルフォトロピック相境界の構造と磁性</t>
  </si>
  <si>
    <t>希土類-タンタル系酸硫化物の結晶構造</t>
  </si>
  <si>
    <t>宇都宮大学</t>
  </si>
  <si>
    <t>手塚 慶太郎</t>
  </si>
  <si>
    <t>(Pr,La)Fe4P12の強磁性秩序相に関する研究</t>
  </si>
  <si>
    <t>桑原 慶太郎</t>
  </si>
  <si>
    <t>粉末中性子回折法によるRENiGe3(RE = Pr,Nd)の磁気構造の研究</t>
  </si>
  <si>
    <t>d波タイプ交替磁性体候補物質Ba2F2Mn2Se2Oの中性子回折</t>
  </si>
  <si>
    <t>浅井 晋一郎</t>
  </si>
  <si>
    <t>二次元正方格子反強磁性体Sr2F2Fe2Se2Oの磁気構造解析</t>
  </si>
  <si>
    <t>X2WCl6(X=Cs, Rb)における低温磁気異常の起源解明</t>
  </si>
  <si>
    <t>草ノ瀬 優香</t>
  </si>
  <si>
    <t>軟磁性スピネルフェライトMn1+xFe2-xO4におけるMn,Feのサイト選択性と磁気構造に関する研究</t>
  </si>
  <si>
    <t>道岡 千城</t>
  </si>
  <si>
    <t>マルテンサイト変態を生じる新奇ホイスラー合金の結晶構造と磁気構造Ⅱ</t>
  </si>
  <si>
    <t>鹿児島大学</t>
  </si>
  <si>
    <t>重田 出</t>
  </si>
  <si>
    <t>新奇4元系ホイスラー合金の結晶構造転移と磁気構造</t>
  </si>
  <si>
    <t>反転対称性の破れたBaMnSnS4における反強磁性</t>
  </si>
  <si>
    <t>新規Zintl相化合物LiTbGa4の磁気構造解析</t>
  </si>
  <si>
    <t>長澤 啓太</t>
  </si>
  <si>
    <t>低温中性子粉末回折による生体鉱物の局所構造解析</t>
  </si>
  <si>
    <t>反強磁性ジグザグ秩序を示す希土類金属間化合物の磁気構造</t>
  </si>
  <si>
    <t>鬼丸 孝博</t>
  </si>
  <si>
    <t>Cu2NCNの負熱膨張に対する分子アニオンNCN2-の効果</t>
  </si>
  <si>
    <t>北海道大学</t>
  </si>
  <si>
    <t>鱒渕 友治</t>
  </si>
  <si>
    <t>新規高プロトン伝導体の結晶構造解析と拡散経路の可視化</t>
  </si>
  <si>
    <t>齊藤 馨</t>
  </si>
  <si>
    <t>二等辺三角格子反強磁性体Mn(Nb1-xTax)2O6の磁気構造解析</t>
  </si>
  <si>
    <t>電子強誘電体LuFe2O4の磁気構造</t>
  </si>
  <si>
    <t>ABC6-type 型の規則合金 Pt-Mn における多重 Q 磁気構造</t>
  </si>
  <si>
    <t>Temperature-dependent measurement on a strong anharmonic soft mode at the M-point of cubic BaTiO3</t>
  </si>
  <si>
    <t>Pusan National University</t>
  </si>
  <si>
    <t>Kang Myeongjun</t>
  </si>
  <si>
    <t>Search for unusually large phonon-phonon scattering in of (HK0) phonon branches of thermoelectric SnSe single crystal</t>
  </si>
  <si>
    <t>Soochow University</t>
  </si>
  <si>
    <t>Li Wen-Hsien</t>
  </si>
  <si>
    <t>Unveiling phonon dynamics in electrochemically intercalated Bi2Te3 with highly diffusive ions</t>
  </si>
  <si>
    <t>National Cheng Kung University</t>
    <phoneticPr fontId="23"/>
  </si>
  <si>
    <t>Wei Pai-Chun</t>
  </si>
  <si>
    <t>Unveiling incommensurate structural modulations in double perovskite Cs2AgBiBr6</t>
  </si>
  <si>
    <t>Comparative lattice dynamics of 0D tetrahedra-based and octahedra-centered halide perovskites</t>
  </si>
  <si>
    <t>Temperature evolution of magnetic correlations in the spin-chain YbFeO3</t>
  </si>
  <si>
    <t>Brookhaven National Laboratory</t>
  </si>
  <si>
    <t>Kish Lazar</t>
  </si>
  <si>
    <t>Observation of quantum dimers and tetramers in Yb-Y orthosilicate</t>
  </si>
  <si>
    <t>Probing the interplay between soft phonon dynamics and giant pyroelectric response in CsGeI3</t>
  </si>
  <si>
    <t>Elucidating the evolution of phonon dynamics from 2D to quasi-2D organic?inorganic hybrid perovskites</t>
  </si>
  <si>
    <t>Exploring anomalous acoustic phonon hardening in the  2D halide perovskite Cs3Bi2Br9</t>
  </si>
  <si>
    <t>Measuring phonon spectrum of incommensurately modulated Cs2AgBiBr6</t>
  </si>
  <si>
    <t>Spin excitations in YbPtIn, a Kagome metal with magnetic frustration</t>
  </si>
  <si>
    <t>Rice University</t>
  </si>
  <si>
    <t>Zhang Tingjun</t>
  </si>
  <si>
    <t>Syndiotactic Polystyrene and composite Syndiotactic Polystyrene / Polyethylene Glycol membranes dopped with ionic liquid</t>
  </si>
  <si>
    <t>Forschungszentrum Jülich GmbH</t>
    <phoneticPr fontId="23"/>
  </si>
  <si>
    <t>Radulescu Aurel</t>
  </si>
  <si>
    <t>Co-solvent effects on nanoscale relaxation in ionic liquid mixtures</t>
  </si>
  <si>
    <t>University of new South Wales</t>
  </si>
  <si>
    <t>Coney Maxwell</t>
  </si>
  <si>
    <t>Spin-transport dynamics in a rare-earth spin chain via neutron spin-echo</t>
  </si>
  <si>
    <t>Slow water dynamics in sulfonated Syndiotactic-Polystyrene membranes</t>
  </si>
  <si>
    <t>Forschungszentrum J?lich GmbH</t>
  </si>
  <si>
    <t>A quasielastic neutron scattering study of the dynamics of choline-based deep eutectic solvent confined in MCM-41</t>
  </si>
  <si>
    <t>Qinghai Institute of Salt Lakes</t>
  </si>
  <si>
    <t>Liu Hongyan</t>
  </si>
  <si>
    <t>Neutron powder diffraction study of zigzag honeycomb antiferromagnet  Na3Co2-xNixSbO6</t>
  </si>
  <si>
    <t>Korea University</t>
  </si>
  <si>
    <t>Chung Jae-Ho</t>
  </si>
  <si>
    <t>Magnetic structure crossover and magnetoelectric behavior in Fe1-xMnxPbBiO4</t>
  </si>
  <si>
    <t>National Sun Yat-sen University??</t>
  </si>
  <si>
    <t>Wu Hung-Cheng</t>
  </si>
  <si>
    <t>Probing the magnetic ground state in transition metal diphosphate using neutron scattering</t>
  </si>
  <si>
    <t>Possible one-dimensional Haldane chain correlations in NiTiO3</t>
  </si>
  <si>
    <t>National Cheng Kung University</t>
  </si>
  <si>
    <t>CHANG LIEH-JENG</t>
  </si>
  <si>
    <t>補欠</t>
  </si>
  <si>
    <t>Elastic and inelastic neutron scattering study on NaCuPO4</t>
  </si>
  <si>
    <t>Phranakhon Rajabhat University</t>
  </si>
  <si>
    <t>Gitgeatpong Ganatee</t>
  </si>
  <si>
    <t>局所的に空間反転対称性が破れた反強磁性体CeMnSiの歪み下非偏極中性子弾性散乱測定</t>
  </si>
  <si>
    <t>齋藤 開</t>
  </si>
  <si>
    <t>Effects of highly diffusive ions on phonon transport in electrochemically intercalated Bi2Te3</t>
  </si>
  <si>
    <t>Exploring anomalous acoustic phonon hardening in one-dimensional halide perovskite CsCu2Br3</t>
  </si>
  <si>
    <t>Spin excitations in TbPtIn, a Kagome metal with magnetic frustration</t>
  </si>
  <si>
    <t>アモルファス軟磁性体の動的磁気対密度相関関数測定</t>
  </si>
  <si>
    <t>放射線利用振興協会</t>
  </si>
  <si>
    <t>社本 真一</t>
  </si>
  <si>
    <t>Investigating the network structure of carrageenan/gelatin mixed gels with controlled charge interactions via CV-SANS</t>
  </si>
  <si>
    <t>University of Tsukuba</t>
  </si>
  <si>
    <t>Geonzon Lester</t>
  </si>
  <si>
    <t>SANS study on scallop byssal protein (SBP)</t>
  </si>
  <si>
    <t>City University of HongKong</t>
  </si>
  <si>
    <t>WANG Jinming</t>
  </si>
  <si>
    <t>ナノスケールで探る古代西南アジア土器の内部構造と製作技術</t>
  </si>
  <si>
    <t>三木 健裕</t>
  </si>
  <si>
    <t>天然由来多分岐型アミノ酸－糖ハイブリッド界面活性剤泡沫の構造解析： SANSによるサステナブル泡沫研究</t>
  </si>
  <si>
    <t>中性子小角散乱法による多糖ミセルの精密構造解析の研究</t>
  </si>
  <si>
    <t>寺尾 憲</t>
  </si>
  <si>
    <t>アモルファスシリカナノシートの形成メカニズム調査</t>
  </si>
  <si>
    <t>山本 瑛祐</t>
  </si>
  <si>
    <t>中性子散乱法によるコラーゲンーシリカナノコンポジットゲルの構造解析</t>
  </si>
  <si>
    <t>中性子散乱法による単一鎖長ポリオキシエチレン系アニオン／ベタイン型両性界面活性剤混合系の泡沫の構造解析</t>
  </si>
  <si>
    <t>松本 悠汰</t>
  </si>
  <si>
    <t>コントラストマッチング中性子散乱を用いた VAMPタンパク質複合体の立体構造解析</t>
  </si>
  <si>
    <t>名古屋市立大学</t>
  </si>
  <si>
    <t>矢木 宏和</t>
  </si>
  <si>
    <t>架橋樹脂硬化過程におけるゲル化・ガラス化に伴う濃度揺らぎの SANS 解析</t>
  </si>
  <si>
    <t>ハイドロゲルの表面物性に寄与する網目構造の解析</t>
  </si>
  <si>
    <t>東京農工大学</t>
  </si>
  <si>
    <t>陽田 樹</t>
  </si>
  <si>
    <t>セルロースミクロ繊維とイオン性界面活性剤が懸濁液中および液滴界面において形成する複合体構造</t>
  </si>
  <si>
    <t>Neutron scattering study on reflectin</t>
  </si>
  <si>
    <t>City University of Hong Kong</t>
  </si>
  <si>
    <t>GUO LING</t>
  </si>
  <si>
    <t>Neutron spin echo scattering study on polymer membranes</t>
  </si>
  <si>
    <t>名誉教授</t>
    <rPh sb="0" eb="4">
      <t>メイヨキョウジュ</t>
    </rPh>
    <phoneticPr fontId="13"/>
  </si>
  <si>
    <t>准教授</t>
    <rPh sb="0" eb="3">
      <t>ジュンキョウジュ</t>
    </rPh>
    <phoneticPr fontId="13"/>
  </si>
  <si>
    <t>講師</t>
    <rPh sb="0" eb="2">
      <t>コウシ</t>
    </rPh>
    <phoneticPr fontId="13"/>
  </si>
  <si>
    <t>助教</t>
    <rPh sb="0" eb="2">
      <t>ジョキョウ</t>
    </rPh>
    <phoneticPr fontId="13"/>
  </si>
  <si>
    <t>助手</t>
    <rPh sb="0" eb="2">
      <t>ジョシュ</t>
    </rPh>
    <phoneticPr fontId="13"/>
  </si>
  <si>
    <t>客員教授</t>
    <rPh sb="0" eb="4">
      <t>キャクインキョウジュ</t>
    </rPh>
    <phoneticPr fontId="13"/>
  </si>
  <si>
    <t>客員准教授</t>
    <rPh sb="0" eb="5">
      <t>キャクインジュンキョウジュ</t>
    </rPh>
    <phoneticPr fontId="13"/>
  </si>
  <si>
    <t>客員講師</t>
    <rPh sb="0" eb="2">
      <t>キャクイン</t>
    </rPh>
    <rPh sb="2" eb="4">
      <t>コウシ</t>
    </rPh>
    <phoneticPr fontId="13"/>
  </si>
  <si>
    <t>特任教授</t>
    <rPh sb="0" eb="4">
      <t>トクニンキョウジュ</t>
    </rPh>
    <phoneticPr fontId="13"/>
  </si>
  <si>
    <t>特任准教授</t>
    <rPh sb="0" eb="5">
      <t>トクニンジュンキョウジュ</t>
    </rPh>
    <phoneticPr fontId="13"/>
  </si>
  <si>
    <t>特任講師</t>
    <rPh sb="0" eb="2">
      <t>トクニン</t>
    </rPh>
    <rPh sb="2" eb="4">
      <t>コウシ</t>
    </rPh>
    <phoneticPr fontId="13"/>
  </si>
  <si>
    <t>特任助教</t>
    <rPh sb="0" eb="2">
      <t>トクニン</t>
    </rPh>
    <rPh sb="2" eb="4">
      <t>ジョキョウ</t>
    </rPh>
    <phoneticPr fontId="13"/>
  </si>
  <si>
    <t>非常勤講師</t>
    <rPh sb="0" eb="5">
      <t>ヒジョウキンコウシ</t>
    </rPh>
    <phoneticPr fontId="13"/>
  </si>
  <si>
    <t>客員研究員</t>
    <rPh sb="0" eb="5">
      <t>キャクインケンキュウイン</t>
    </rPh>
    <phoneticPr fontId="13"/>
  </si>
  <si>
    <t>特任研究員</t>
    <rPh sb="0" eb="5">
      <t>トクニンケンキュウイン</t>
    </rPh>
    <phoneticPr fontId="13"/>
  </si>
  <si>
    <t>学振特別研究員</t>
    <rPh sb="0" eb="2">
      <t>ガクシン</t>
    </rPh>
    <rPh sb="2" eb="4">
      <t>トクベツ</t>
    </rPh>
    <rPh sb="4" eb="7">
      <t>ケンキュウイン</t>
    </rPh>
    <phoneticPr fontId="13"/>
  </si>
  <si>
    <t>研究機関研究員</t>
    <rPh sb="0" eb="4">
      <t>ケンキュウキカン</t>
    </rPh>
    <rPh sb="4" eb="7">
      <t>ケンキュウイン</t>
    </rPh>
    <phoneticPr fontId="13"/>
  </si>
  <si>
    <t>学術研究支援員</t>
    <rPh sb="0" eb="4">
      <t>ガクジュツケンキュウ</t>
    </rPh>
    <rPh sb="4" eb="6">
      <t>シエン</t>
    </rPh>
    <rPh sb="6" eb="7">
      <t>イン</t>
    </rPh>
    <phoneticPr fontId="13"/>
  </si>
  <si>
    <t>嘱託研究員</t>
    <rPh sb="0" eb="2">
      <t>ショクタク</t>
    </rPh>
    <rPh sb="2" eb="5">
      <t>ケンキュウイン</t>
    </rPh>
    <phoneticPr fontId="13"/>
  </si>
  <si>
    <t>その他研究員</t>
    <rPh sb="2" eb="3">
      <t>タ</t>
    </rPh>
    <rPh sb="3" eb="6">
      <t>ケンキュウイン</t>
    </rPh>
    <phoneticPr fontId="13"/>
  </si>
  <si>
    <t>技術系職員</t>
    <rPh sb="0" eb="3">
      <t>ギジュツケイ</t>
    </rPh>
    <rPh sb="3" eb="5">
      <t>ショクイン</t>
    </rPh>
    <phoneticPr fontId="13"/>
  </si>
  <si>
    <t>技術補佐員</t>
    <rPh sb="0" eb="2">
      <t>ギジュツ</t>
    </rPh>
    <rPh sb="2" eb="5">
      <t>ホサイン</t>
    </rPh>
    <phoneticPr fontId="13"/>
  </si>
  <si>
    <t>教務補佐員</t>
    <rPh sb="0" eb="2">
      <t>キョウム</t>
    </rPh>
    <rPh sb="2" eb="5">
      <t>ホサイン</t>
    </rPh>
    <phoneticPr fontId="13"/>
  </si>
  <si>
    <t>事務補佐員</t>
    <rPh sb="0" eb="5">
      <t>ジムホサイン</t>
    </rPh>
    <phoneticPr fontId="13"/>
  </si>
  <si>
    <t>その他</t>
    <rPh sb="2" eb="3">
      <t>タ</t>
    </rPh>
    <phoneticPr fontId="13"/>
  </si>
  <si>
    <t>D2</t>
    <phoneticPr fontId="13"/>
  </si>
  <si>
    <t>D1</t>
    <phoneticPr fontId="13"/>
  </si>
  <si>
    <t>M2</t>
    <phoneticPr fontId="13"/>
  </si>
  <si>
    <t>M1</t>
    <phoneticPr fontId="13"/>
  </si>
  <si>
    <t>学部生</t>
    <rPh sb="0" eb="3">
      <t>ガクブセイ</t>
    </rPh>
    <phoneticPr fontId="13"/>
  </si>
  <si>
    <t>D3</t>
    <phoneticPr fontId="13"/>
  </si>
  <si>
    <r>
      <t>課題番号</t>
    </r>
    <r>
      <rPr>
        <sz val="12"/>
        <color rgb="FFFF0000"/>
        <rFont val="Meiryo"/>
        <family val="3"/>
        <charset val="128"/>
      </rPr>
      <t>*</t>
    </r>
    <rPh sb="0" eb="2">
      <t>カダイ</t>
    </rPh>
    <rPh sb="2" eb="4">
      <t>バンゴウ</t>
    </rPh>
    <phoneticPr fontId="26"/>
  </si>
  <si>
    <r>
      <t>試料環境機器</t>
    </r>
    <r>
      <rPr>
        <sz val="12"/>
        <color rgb="FFFF0000"/>
        <rFont val="Meiryo"/>
        <family val="3"/>
        <charset val="128"/>
      </rPr>
      <t>*</t>
    </r>
    <phoneticPr fontId="26"/>
  </si>
  <si>
    <r>
      <t>化学式・組成式</t>
    </r>
    <r>
      <rPr>
        <sz val="12"/>
        <color rgb="FFFF0000"/>
        <rFont val="Meiryo"/>
        <family val="3"/>
        <charset val="128"/>
      </rPr>
      <t>*</t>
    </r>
    <rPh sb="0" eb="3">
      <t>カガクシキ</t>
    </rPh>
    <rPh sb="4" eb="7">
      <t>ソセイシキ</t>
    </rPh>
    <phoneticPr fontId="26"/>
  </si>
  <si>
    <r>
      <t>試料名（和名）</t>
    </r>
    <r>
      <rPr>
        <sz val="12"/>
        <color rgb="FFFF0000"/>
        <rFont val="Meiryo"/>
        <family val="3"/>
        <charset val="128"/>
      </rPr>
      <t>*</t>
    </r>
    <rPh sb="0" eb="2">
      <t>シリョウ</t>
    </rPh>
    <rPh sb="2" eb="3">
      <t>メイ</t>
    </rPh>
    <rPh sb="4" eb="6">
      <t>ワメイ</t>
    </rPh>
    <phoneticPr fontId="26"/>
  </si>
  <si>
    <r>
      <t>試料形態</t>
    </r>
    <r>
      <rPr>
        <sz val="12"/>
        <color rgb="FFFF0000"/>
        <rFont val="Meiryo"/>
        <family val="3"/>
        <charset val="128"/>
      </rPr>
      <t>*</t>
    </r>
    <rPh sb="0" eb="4">
      <t>シリョウケイタイ</t>
    </rPh>
    <phoneticPr fontId="26"/>
  </si>
  <si>
    <r>
      <t>質量(g)</t>
    </r>
    <r>
      <rPr>
        <sz val="11"/>
        <color rgb="FFFF0000"/>
        <rFont val="Meiryo"/>
        <family val="3"/>
        <charset val="128"/>
      </rPr>
      <t>*</t>
    </r>
    <rPh sb="0" eb="2">
      <t>シツリョウ</t>
    </rPh>
    <phoneticPr fontId="26"/>
  </si>
  <si>
    <r>
      <t>毒物・劇物</t>
    </r>
    <r>
      <rPr>
        <sz val="10"/>
        <color rgb="FFFF0000"/>
        <rFont val="Meiryo"/>
        <family val="3"/>
        <charset val="128"/>
      </rPr>
      <t>*</t>
    </r>
    <rPh sb="0" eb="2">
      <t>ドクブツ</t>
    </rPh>
    <rPh sb="3" eb="5">
      <t>ゲキブツ</t>
    </rPh>
    <phoneticPr fontId="26"/>
  </si>
  <si>
    <r>
      <rPr>
        <sz val="8"/>
        <color theme="1"/>
        <rFont val="Meiryo"/>
        <family val="3"/>
        <charset val="128"/>
      </rPr>
      <t>腐食性</t>
    </r>
    <r>
      <rPr>
        <sz val="8"/>
        <color rgb="FFFF0000"/>
        <rFont val="Meiryo"/>
        <family val="3"/>
        <charset val="128"/>
      </rPr>
      <t>*</t>
    </r>
    <rPh sb="0" eb="3">
      <t>フショクセイ</t>
    </rPh>
    <phoneticPr fontId="26"/>
  </si>
  <si>
    <r>
      <rPr>
        <sz val="10"/>
        <color theme="1"/>
        <rFont val="Meiryo"/>
        <family val="3"/>
        <charset val="128"/>
      </rPr>
      <t>放射性</t>
    </r>
    <r>
      <rPr>
        <sz val="10"/>
        <color rgb="FFFF0000"/>
        <rFont val="Meiryo"/>
        <family val="3"/>
        <charset val="128"/>
      </rPr>
      <t>*</t>
    </r>
    <rPh sb="0" eb="3">
      <t>ホウシャセイ</t>
    </rPh>
    <phoneticPr fontId="26"/>
  </si>
  <si>
    <r>
      <t>放射化性</t>
    </r>
    <r>
      <rPr>
        <sz val="12"/>
        <color rgb="FFFF0000"/>
        <rFont val="Meiryo"/>
        <family val="3"/>
        <charset val="128"/>
      </rPr>
      <t>*</t>
    </r>
    <phoneticPr fontId="26"/>
  </si>
  <si>
    <r>
      <t>容器との反応性</t>
    </r>
    <r>
      <rPr>
        <sz val="10"/>
        <color rgb="FFFF0000"/>
        <rFont val="Meiryo"/>
        <family val="3"/>
        <charset val="128"/>
      </rPr>
      <t>*</t>
    </r>
    <rPh sb="0" eb="2">
      <t>ヨウキ</t>
    </rPh>
    <rPh sb="4" eb="7">
      <t>ハンノウセイ</t>
    </rPh>
    <phoneticPr fontId="26"/>
  </si>
  <si>
    <r>
      <t>核燃物質</t>
    </r>
    <r>
      <rPr>
        <sz val="10"/>
        <color rgb="FFFF0000"/>
        <rFont val="Meiryo"/>
        <family val="3"/>
        <charset val="128"/>
      </rPr>
      <t>*</t>
    </r>
    <rPh sb="0" eb="2">
      <t>カクネン</t>
    </rPh>
    <rPh sb="2" eb="4">
      <t>ブッシツ</t>
    </rPh>
    <phoneticPr fontId="26"/>
  </si>
  <si>
    <t>核燃物質質量</t>
    <rPh sb="0" eb="2">
      <t>カクネン</t>
    </rPh>
    <rPh sb="2" eb="4">
      <t>ブッシツ</t>
    </rPh>
    <rPh sb="4" eb="6">
      <t>シツリョウ</t>
    </rPh>
    <phoneticPr fontId="26"/>
  </si>
  <si>
    <r>
      <t>試料の安全対策</t>
    </r>
    <r>
      <rPr>
        <sz val="12"/>
        <color rgb="FFFF0000"/>
        <rFont val="Meiryo"/>
        <family val="3"/>
        <charset val="128"/>
      </rPr>
      <t>*</t>
    </r>
    <rPh sb="0" eb="2">
      <t>シリョウ</t>
    </rPh>
    <rPh sb="3" eb="7">
      <t>アンゼンタイサク</t>
    </rPh>
    <phoneticPr fontId="26"/>
  </si>
  <si>
    <t>は選択式です。</t>
    <rPh sb="1" eb="4">
      <t>センタクシキ</t>
    </rPh>
    <phoneticPr fontId="26"/>
  </si>
  <si>
    <t>g</t>
    <phoneticPr fontId="26"/>
  </si>
  <si>
    <t>Yes</t>
    <phoneticPr fontId="22"/>
  </si>
  <si>
    <t>No</t>
    <phoneticPr fontId="22"/>
  </si>
  <si>
    <t>CTI</t>
    <phoneticPr fontId="22"/>
  </si>
  <si>
    <t>小型GM冷凍機</t>
    <rPh sb="0" eb="2">
      <t>コガタ</t>
    </rPh>
    <rPh sb="4" eb="7">
      <t>レイトウキ</t>
    </rPh>
    <phoneticPr fontId="22"/>
  </si>
  <si>
    <t>4K冷凍機</t>
    <rPh sb="2" eb="5">
      <t>レイトウキ</t>
    </rPh>
    <phoneticPr fontId="22"/>
  </si>
  <si>
    <t>オレンジクリオ</t>
    <phoneticPr fontId="22"/>
  </si>
  <si>
    <t>クライオファーネス（AGNES）</t>
    <phoneticPr fontId="22"/>
  </si>
  <si>
    <t>1K冷凍機</t>
    <rPh sb="2" eb="5">
      <t>レイトウキ</t>
    </rPh>
    <phoneticPr fontId="22"/>
  </si>
  <si>
    <t>3He型無冷媒冷凍機</t>
    <rPh sb="3" eb="4">
      <t>ガタ</t>
    </rPh>
    <rPh sb="4" eb="7">
      <t>ムレイバイ</t>
    </rPh>
    <rPh sb="7" eb="10">
      <t>レイトウキ</t>
    </rPh>
    <phoneticPr fontId="22"/>
  </si>
  <si>
    <t>3Heインサート</t>
    <phoneticPr fontId="22"/>
  </si>
  <si>
    <t>希釈冷凍機</t>
    <rPh sb="0" eb="5">
      <t>キシャクレイトウキ</t>
    </rPh>
    <phoneticPr fontId="22"/>
  </si>
  <si>
    <t>高温4K冷凍機</t>
    <rPh sb="0" eb="2">
      <t>コウオン</t>
    </rPh>
    <rPh sb="4" eb="7">
      <t>レイトウキ</t>
    </rPh>
    <phoneticPr fontId="22"/>
  </si>
  <si>
    <t>高温CTI</t>
    <rPh sb="0" eb="2">
      <t>コウオン</t>
    </rPh>
    <phoneticPr fontId="22"/>
  </si>
  <si>
    <t>高温炉</t>
    <rPh sb="0" eb="3">
      <t>コウオンロ</t>
    </rPh>
    <phoneticPr fontId="22"/>
  </si>
  <si>
    <t>サイコロマグネット</t>
    <phoneticPr fontId="22"/>
  </si>
  <si>
    <t>横磁場マグネット</t>
    <rPh sb="0" eb="1">
      <t>ヨコ</t>
    </rPh>
    <rPh sb="1" eb="3">
      <t>ジバ</t>
    </rPh>
    <phoneticPr fontId="22"/>
  </si>
  <si>
    <t>縦磁場マグネット</t>
    <rPh sb="0" eb="1">
      <t>タテ</t>
    </rPh>
    <rPh sb="1" eb="3">
      <t>ジバ</t>
    </rPh>
    <phoneticPr fontId="22"/>
  </si>
  <si>
    <t>14Tマグネット</t>
    <phoneticPr fontId="22"/>
  </si>
  <si>
    <t>小型超伝導マグネット付きインサート</t>
    <rPh sb="0" eb="2">
      <t>コガタ</t>
    </rPh>
    <rPh sb="2" eb="5">
      <t>チョウデンドウ</t>
    </rPh>
    <rPh sb="10" eb="11">
      <t>ツ</t>
    </rPh>
    <phoneticPr fontId="22"/>
  </si>
  <si>
    <t>3K冷凍機（FONDER）</t>
    <rPh sb="2" eb="5">
      <t>レイトウキ</t>
    </rPh>
    <phoneticPr fontId="22"/>
  </si>
  <si>
    <t>8K冷凍機（FONDER）</t>
    <rPh sb="2" eb="5">
      <t>レイトウキ</t>
    </rPh>
    <phoneticPr fontId="22"/>
  </si>
  <si>
    <t>固液界面用反射率用ホルダー（MINE）</t>
    <rPh sb="0" eb="2">
      <t>コエキ</t>
    </rPh>
    <rPh sb="2" eb="4">
      <t>カイメン</t>
    </rPh>
    <rPh sb="4" eb="5">
      <t>ヨウ</t>
    </rPh>
    <rPh sb="5" eb="7">
      <t>ハンシャ</t>
    </rPh>
    <rPh sb="7" eb="8">
      <t>リツ</t>
    </rPh>
    <rPh sb="8" eb="9">
      <t>ヨウ</t>
    </rPh>
    <phoneticPr fontId="22"/>
  </si>
  <si>
    <t>サンプルチェンジャー</t>
    <phoneticPr fontId="22"/>
  </si>
  <si>
    <t>【不使用】</t>
    <rPh sb="1" eb="4">
      <t>フシヨウ</t>
    </rPh>
    <phoneticPr fontId="22"/>
  </si>
  <si>
    <t>その他（セルに直接入力）</t>
    <rPh sb="2" eb="3">
      <t>タ</t>
    </rPh>
    <rPh sb="7" eb="9">
      <t>チョクセツ</t>
    </rPh>
    <rPh sb="9" eb="11">
      <t>ニュウリョク</t>
    </rPh>
    <phoneticPr fontId="22"/>
  </si>
  <si>
    <t>メーカー購入品</t>
    <phoneticPr fontId="22"/>
  </si>
  <si>
    <t>メーカー共同制作</t>
    <rPh sb="4" eb="8">
      <t>キョウドウセイサク</t>
    </rPh>
    <phoneticPr fontId="22"/>
  </si>
  <si>
    <t>市販品</t>
    <rPh sb="0" eb="3">
      <t>シハンヒン</t>
    </rPh>
    <phoneticPr fontId="22"/>
  </si>
  <si>
    <t>自作品</t>
    <rPh sb="0" eb="3">
      <t>ジサクヒン</t>
    </rPh>
    <phoneticPr fontId="22"/>
  </si>
  <si>
    <r>
      <t>爆発性</t>
    </r>
    <r>
      <rPr>
        <sz val="10"/>
        <color rgb="FFFF0000"/>
        <rFont val="Meiryo"/>
        <family val="3"/>
        <charset val="128"/>
      </rPr>
      <t>*</t>
    </r>
    <rPh sb="0" eb="3">
      <t>バクハツセイ</t>
    </rPh>
    <phoneticPr fontId="26"/>
  </si>
  <si>
    <r>
      <t>可燃性</t>
    </r>
    <r>
      <rPr>
        <sz val="9"/>
        <color rgb="FFFF0000"/>
        <rFont val="Meiryo"/>
        <family val="3"/>
        <charset val="128"/>
      </rPr>
      <t>*</t>
    </r>
    <rPh sb="0" eb="3">
      <t>カネンセイ</t>
    </rPh>
    <phoneticPr fontId="26"/>
  </si>
  <si>
    <r>
      <t>機器の安全対策</t>
    </r>
    <r>
      <rPr>
        <sz val="10"/>
        <color rgb="FFFF0000"/>
        <rFont val="メイリオ"/>
        <family val="3"/>
        <charset val="128"/>
      </rPr>
      <t>*</t>
    </r>
    <rPh sb="0" eb="2">
      <t>キキ</t>
    </rPh>
    <rPh sb="3" eb="7">
      <t>アンゼンタイサク</t>
    </rPh>
    <phoneticPr fontId="26"/>
  </si>
  <si>
    <r>
      <t>使用場所</t>
    </r>
    <r>
      <rPr>
        <sz val="10"/>
        <color rgb="FFFF0000"/>
        <rFont val="Meiryo"/>
        <family val="3"/>
        <charset val="128"/>
      </rPr>
      <t>*</t>
    </r>
    <rPh sb="0" eb="4">
      <t>シヨウバショ</t>
    </rPh>
    <phoneticPr fontId="26"/>
  </si>
  <si>
    <r>
      <t>圧縮空気使用の有無</t>
    </r>
    <r>
      <rPr>
        <sz val="10"/>
        <color rgb="FFFF0000"/>
        <rFont val="Meiryo"/>
        <family val="3"/>
        <charset val="128"/>
      </rPr>
      <t>*</t>
    </r>
    <rPh sb="0" eb="4">
      <t>アッシュククウキ</t>
    </rPh>
    <rPh sb="4" eb="6">
      <t>シヨウ</t>
    </rPh>
    <rPh sb="7" eb="9">
      <t>ウム</t>
    </rPh>
    <phoneticPr fontId="26"/>
  </si>
  <si>
    <r>
      <t>冷却水使用の有無</t>
    </r>
    <r>
      <rPr>
        <sz val="10"/>
        <color rgb="FFFF0000"/>
        <rFont val="メイリオ"/>
        <family val="3"/>
        <charset val="128"/>
      </rPr>
      <t>*</t>
    </r>
    <rPh sb="0" eb="3">
      <t>レイキャクスイ</t>
    </rPh>
    <rPh sb="3" eb="5">
      <t>シヨウ</t>
    </rPh>
    <rPh sb="6" eb="8">
      <t>ウム</t>
    </rPh>
    <phoneticPr fontId="26"/>
  </si>
  <si>
    <r>
      <t>電源</t>
    </r>
    <r>
      <rPr>
        <sz val="10"/>
        <color rgb="FFFF0000"/>
        <rFont val="メイリオ"/>
        <family val="3"/>
        <charset val="128"/>
      </rPr>
      <t>*</t>
    </r>
    <rPh sb="0" eb="2">
      <t>デンゲン</t>
    </rPh>
    <phoneticPr fontId="26"/>
  </si>
  <si>
    <r>
      <t>機器の仕様</t>
    </r>
    <r>
      <rPr>
        <sz val="10"/>
        <color rgb="FFFF0000"/>
        <rFont val="メイリオ"/>
        <family val="3"/>
        <charset val="128"/>
      </rPr>
      <t>*</t>
    </r>
    <rPh sb="0" eb="2">
      <t>キキ</t>
    </rPh>
    <rPh sb="3" eb="5">
      <t>シヨウ</t>
    </rPh>
    <phoneticPr fontId="26"/>
  </si>
  <si>
    <r>
      <t>製造方法</t>
    </r>
    <r>
      <rPr>
        <sz val="10"/>
        <color rgb="FFFF0000"/>
        <rFont val="メイリオ"/>
        <family val="3"/>
        <charset val="128"/>
      </rPr>
      <t>*</t>
    </r>
    <rPh sb="0" eb="4">
      <t>セイゾウホウホウ</t>
    </rPh>
    <phoneticPr fontId="26"/>
  </si>
  <si>
    <r>
      <t>機器名称</t>
    </r>
    <r>
      <rPr>
        <sz val="10"/>
        <color rgb="FFFF0000"/>
        <rFont val="メイリオ"/>
        <family val="3"/>
        <charset val="128"/>
      </rPr>
      <t>*</t>
    </r>
    <rPh sb="0" eb="2">
      <t>キキ</t>
    </rPh>
    <rPh sb="2" eb="4">
      <t>メイショウ</t>
    </rPh>
    <phoneticPr fontId="26"/>
  </si>
  <si>
    <r>
      <t>課題番号</t>
    </r>
    <r>
      <rPr>
        <sz val="10"/>
        <color rgb="FFFF0000"/>
        <rFont val="メイリオ"/>
        <family val="3"/>
        <charset val="128"/>
      </rPr>
      <t>*</t>
    </r>
    <rPh sb="0" eb="2">
      <t>カダイ</t>
    </rPh>
    <rPh sb="2" eb="4">
      <t>バンゴウ</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</si>
</sst>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quot;月&quot;d&quot;日&quot;;@"/>
    <numFmt numFmtId="177" formatCode="0##########"/>
    <numFmt numFmtId="180" formatCode="0###\-###\-####"/>
    <numFmt numFmtId="182" formatCode="yyyy/m/d;@"/>
  </numFmts>
  <fonts count="45">
    <font>
      <sz val="11"/>
      <color theme="1"/>
      <name val="ＭＳ Ｐゴシック"/>
      <family val="3"/>
      <charset val="128"/>
      <scheme val="minor"/>
    </font>
    <font>
      <sz val="11"/>
      <color indexed="10"/>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9"/>
      <name val="ＭＳ Ｐゴシック"/>
      <family val="3"/>
      <charset val="128"/>
    </font>
    <font>
      <b/>
      <sz val="14"/>
      <name val="ＭＳ Ｐゴシック"/>
      <family val="3"/>
      <charset val="128"/>
    </font>
    <font>
      <b/>
      <sz val="16"/>
      <name val="ＭＳ Ｐゴシック"/>
      <family val="3"/>
      <charset val="128"/>
    </font>
    <font>
      <b/>
      <sz val="11"/>
      <name val="ＭＳ Ｐゴシック"/>
      <family val="3"/>
      <charset val="128"/>
    </font>
    <font>
      <b/>
      <sz val="11"/>
      <color indexed="12"/>
      <name val="ＭＳ Ｐゴシック"/>
      <family val="3"/>
      <charset val="128"/>
    </font>
    <font>
      <sz val="10"/>
      <name val="ＭＳ Ｐゴシック"/>
      <family val="3"/>
      <charset val="128"/>
    </font>
    <font>
      <b/>
      <sz val="9"/>
      <name val="ＭＳ Ｐゴシック"/>
      <family val="3"/>
      <charset val="128"/>
    </font>
    <font>
      <b/>
      <sz val="10"/>
      <name val="ＭＳ Ｐゴシック"/>
      <family val="3"/>
      <charset val="128"/>
    </font>
    <font>
      <sz val="6"/>
      <name val="ＭＳ Ｐゴシック"/>
      <family val="3"/>
      <charset val="128"/>
    </font>
    <font>
      <b/>
      <sz val="10"/>
      <color indexed="81"/>
      <name val="ＭＳ Ｐゴシック"/>
      <family val="3"/>
      <charset val="128"/>
    </font>
    <font>
      <b/>
      <sz val="9"/>
      <color indexed="81"/>
      <name val="ＭＳ Ｐゴシック"/>
      <family val="3"/>
      <charset val="128"/>
    </font>
    <font>
      <b/>
      <sz val="12"/>
      <name val="ＭＳ Ｐゴシック"/>
      <family val="3"/>
      <charset val="128"/>
    </font>
    <font>
      <b/>
      <sz val="11"/>
      <color indexed="8"/>
      <name val="ＭＳ Ｐゴシック"/>
      <family val="3"/>
      <charset val="128"/>
    </font>
    <font>
      <sz val="11"/>
      <name val="ＭＳ Ｐゴシック"/>
      <family val="3"/>
      <charset val="128"/>
      <scheme val="minor"/>
    </font>
    <font>
      <sz val="12"/>
      <name val="ＭＳ Ｐゴシック"/>
      <family val="3"/>
      <charset val="128"/>
    </font>
    <font>
      <b/>
      <sz val="20"/>
      <name val="ＭＳ Ｐゴシック"/>
      <family val="3"/>
      <charset val="128"/>
    </font>
    <font>
      <sz val="11"/>
      <color rgb="FF000000"/>
      <name val="Calibri"/>
      <family val="2"/>
    </font>
    <font>
      <sz val="6"/>
      <name val="ＭＳ Ｐゴシック"/>
      <family val="3"/>
      <charset val="128"/>
      <scheme val="minor"/>
    </font>
    <font>
      <sz val="6"/>
      <name val="ＭＳ Ｐゴシック"/>
      <family val="2"/>
      <charset val="128"/>
      <scheme val="minor"/>
    </font>
    <font>
      <sz val="9"/>
      <color theme="1"/>
      <name val="ＭＳ Ｐゴシック"/>
      <family val="3"/>
      <charset val="128"/>
    </font>
    <font>
      <sz val="9"/>
      <color rgb="FF1C1CE8"/>
      <name val="ＭＳ Ｐゴシック"/>
      <family val="3"/>
      <charset val="128"/>
    </font>
    <font>
      <sz val="6"/>
      <name val="Meiryo"/>
      <family val="2"/>
      <charset val="128"/>
    </font>
    <font>
      <sz val="12"/>
      <color rgb="FFFF0000"/>
      <name val="Meiryo"/>
      <family val="2"/>
      <charset val="128"/>
    </font>
    <font>
      <sz val="8"/>
      <color theme="1"/>
      <name val="Meiryo"/>
      <charset val="128"/>
    </font>
    <font>
      <sz val="11"/>
      <color theme="1"/>
      <name val="Meiryo"/>
      <family val="2"/>
      <charset val="128"/>
    </font>
    <font>
      <sz val="10"/>
      <color theme="1"/>
      <name val="Meiryo"/>
      <charset val="128"/>
    </font>
    <font>
      <sz val="10"/>
      <color theme="1"/>
      <name val="Meiryo"/>
      <family val="3"/>
      <charset val="128"/>
    </font>
    <font>
      <sz val="8"/>
      <color theme="1"/>
      <name val="Meiryo"/>
      <family val="3"/>
      <charset val="128"/>
    </font>
    <font>
      <sz val="10"/>
      <color theme="1"/>
      <name val="Meiryo"/>
      <family val="2"/>
      <charset val="128"/>
    </font>
    <font>
      <sz val="9"/>
      <color theme="1"/>
      <name val="Meiryo"/>
      <family val="3"/>
      <charset val="128"/>
    </font>
    <font>
      <sz val="12"/>
      <color rgb="FFFF0000"/>
      <name val="Meiryo"/>
      <family val="3"/>
      <charset val="128"/>
    </font>
    <font>
      <sz val="11"/>
      <color rgb="FFFF0000"/>
      <name val="Meiryo"/>
      <family val="3"/>
      <charset val="128"/>
    </font>
    <font>
      <sz val="10"/>
      <color rgb="FFFF0000"/>
      <name val="Meiryo"/>
      <family val="3"/>
      <charset val="128"/>
    </font>
    <font>
      <sz val="8"/>
      <color rgb="FFFF0000"/>
      <name val="Meiryo"/>
      <family val="3"/>
      <charset val="128"/>
    </font>
    <font>
      <b/>
      <sz val="9"/>
      <color indexed="81"/>
      <name val="MS P ゴシック"/>
      <family val="3"/>
      <charset val="128"/>
    </font>
    <font>
      <sz val="9"/>
      <color theme="1"/>
      <name val="Meiryo"/>
      <charset val="128"/>
    </font>
    <font>
      <sz val="9"/>
      <color rgb="FFFF0000"/>
      <name val="Meiryo"/>
      <family val="3"/>
      <charset val="128"/>
    </font>
    <font>
      <sz val="10"/>
      <color theme="1"/>
      <name val="メイリオ"/>
      <family val="3"/>
      <charset val="128"/>
    </font>
    <font>
      <sz val="10"/>
      <color rgb="FFFF0000"/>
      <name val="メイリオ"/>
      <family val="3"/>
      <charset val="128"/>
    </font>
    <font>
      <b/>
      <sz val="11"/>
      <color theme="1"/>
      <name val="ＭＳ Ｐゴシック"/>
      <family val="3"/>
      <charset val="128"/>
      <scheme val="minor"/>
    </font>
  </fonts>
  <fills count="13">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CCFFFF"/>
        <bgColor indexed="64"/>
      </patternFill>
    </fill>
    <fill>
      <gradientFill degree="45">
        <stop position="0">
          <color rgb="FFFFFFFF"/>
        </stop>
        <stop position="1">
          <color rgb="FFCCFFCC"/>
        </stop>
      </gradientFill>
    </fill>
    <fill>
      <gradientFill degree="45">
        <stop position="0">
          <color theme="0"/>
        </stop>
        <stop position="1">
          <color rgb="FFCCFFFF"/>
        </stop>
      </gradientFill>
    </fill>
    <fill>
      <patternFill patternType="solid">
        <fgColor rgb="FFEBFFEB"/>
        <bgColor indexed="64"/>
      </patternFill>
    </fill>
    <fill>
      <patternFill patternType="solid">
        <fgColor rgb="FFCCFFCC"/>
        <bgColor indexed="64"/>
      </patternFill>
    </fill>
    <fill>
      <patternFill patternType="solid">
        <fgColor rgb="FFEBFFFF"/>
        <bgColor indexed="64"/>
      </patternFill>
    </fill>
    <fill>
      <patternFill patternType="solid">
        <fgColor theme="0"/>
        <bgColor indexed="64"/>
      </patternFill>
    </fill>
    <fill>
      <patternFill patternType="solid">
        <fgColor theme="5" tint="0.59999389629810485"/>
        <bgColor indexed="64"/>
      </patternFill>
    </fill>
    <fill>
      <patternFill patternType="solid">
        <fgColor rgb="FFFFFFFA"/>
        <bgColor indexed="64"/>
      </patternFill>
    </fill>
  </fills>
  <borders count="57">
    <border>
      <left/>
      <right/>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top/>
      <bottom style="thin">
        <color indexed="64"/>
      </bottom>
      <diagonal/>
    </border>
    <border>
      <left/>
      <right/>
      <top style="thick">
        <color indexed="64"/>
      </top>
      <bottom style="thin">
        <color indexed="64"/>
      </bottom>
      <diagonal/>
    </border>
    <border>
      <left/>
      <right/>
      <top/>
      <bottom style="thick">
        <color indexed="64"/>
      </bottom>
      <diagonal/>
    </border>
    <border>
      <left/>
      <right style="thick">
        <color indexed="64"/>
      </right>
      <top/>
      <bottom style="thick">
        <color indexed="64"/>
      </bottom>
      <diagonal/>
    </border>
    <border diagonalUp="1">
      <left style="hair">
        <color indexed="64"/>
      </left>
      <right style="hair">
        <color indexed="64"/>
      </right>
      <top style="hair">
        <color indexed="64"/>
      </top>
      <bottom style="hair">
        <color indexed="64"/>
      </bottom>
      <diagonal style="hair">
        <color indexed="64"/>
      </diagonal>
    </border>
    <border>
      <left/>
      <right style="hair">
        <color indexed="64"/>
      </right>
      <top style="thin">
        <color indexed="64"/>
      </top>
      <bottom style="thin">
        <color indexed="64"/>
      </bottom>
      <diagonal/>
    </border>
    <border>
      <left/>
      <right style="hair">
        <color indexed="64"/>
      </right>
      <top/>
      <bottom style="thick">
        <color indexed="64"/>
      </bottom>
      <diagonal/>
    </border>
    <border>
      <left/>
      <right/>
      <top style="thin">
        <color indexed="64"/>
      </top>
      <bottom style="thick">
        <color indexed="64"/>
      </bottom>
      <diagonal/>
    </border>
    <border>
      <left/>
      <right style="thick">
        <color indexed="64"/>
      </right>
      <top/>
      <bottom style="thin">
        <color indexed="64"/>
      </bottom>
      <diagonal/>
    </border>
    <border>
      <left/>
      <right style="thick">
        <color indexed="64"/>
      </right>
      <top style="thick">
        <color indexed="64"/>
      </top>
      <bottom style="thin">
        <color indexed="64"/>
      </bottom>
      <diagonal/>
    </border>
    <border>
      <left style="hair">
        <color indexed="64"/>
      </left>
      <right/>
      <top style="thin">
        <color indexed="64"/>
      </top>
      <bottom style="thin">
        <color indexed="64"/>
      </bottom>
      <diagonal/>
    </border>
    <border>
      <left/>
      <right/>
      <top style="thick">
        <color indexed="64"/>
      </top>
      <bottom style="medium">
        <color indexed="64"/>
      </bottom>
      <diagonal/>
    </border>
    <border>
      <left/>
      <right/>
      <top style="medium">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right/>
      <top style="thin">
        <color indexed="64"/>
      </top>
      <bottom/>
      <diagonal/>
    </border>
    <border>
      <left style="thin">
        <color indexed="64"/>
      </left>
      <right/>
      <top/>
      <bottom/>
      <diagonal/>
    </border>
    <border>
      <left/>
      <right style="thick">
        <color indexed="64"/>
      </right>
      <top/>
      <bottom/>
      <diagonal/>
    </border>
    <border>
      <left/>
      <right style="hair">
        <color indexed="64"/>
      </right>
      <top style="thin">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style="hair">
        <color indexed="64"/>
      </left>
      <right style="hair">
        <color indexed="64"/>
      </right>
      <top/>
      <bottom style="thick">
        <color indexed="64"/>
      </bottom>
      <diagonal/>
    </border>
    <border>
      <left/>
      <right style="thick">
        <color indexed="64"/>
      </right>
      <top style="thick">
        <color indexed="64"/>
      </top>
      <bottom/>
      <diagonal/>
    </border>
    <border>
      <left style="hair">
        <color indexed="64"/>
      </left>
      <right/>
      <top/>
      <bottom style="thick">
        <color indexed="64"/>
      </bottom>
      <diagonal/>
    </border>
    <border>
      <left style="hair">
        <color indexed="64"/>
      </left>
      <right/>
      <top style="thin">
        <color indexed="64"/>
      </top>
      <bottom/>
      <diagonal/>
    </border>
    <border>
      <left style="thick">
        <color theme="1" tint="4.9989318521683403E-2"/>
      </left>
      <right/>
      <top style="thick">
        <color theme="1" tint="4.9989318521683403E-2"/>
      </top>
      <bottom/>
      <diagonal/>
    </border>
    <border>
      <left style="thick">
        <color theme="1" tint="4.9989318521683403E-2"/>
      </left>
      <right/>
      <top/>
      <bottom/>
      <diagonal/>
    </border>
    <border>
      <left style="thick">
        <color theme="1" tint="4.9989318521683403E-2"/>
      </left>
      <right/>
      <top/>
      <bottom style="thick">
        <color theme="1" tint="4.9989318521683403E-2"/>
      </bottom>
      <diagonal/>
    </border>
    <border>
      <left/>
      <right style="hair">
        <color indexed="64"/>
      </right>
      <top style="thin">
        <color indexed="64"/>
      </top>
      <bottom style="thick">
        <color theme="1" tint="4.9989318521683403E-2"/>
      </bottom>
      <diagonal/>
    </border>
    <border>
      <left style="hair">
        <color indexed="64"/>
      </left>
      <right/>
      <top style="thin">
        <color indexed="64"/>
      </top>
      <bottom style="thick">
        <color theme="1" tint="4.9989318521683403E-2"/>
      </bottom>
      <diagonal/>
    </border>
    <border>
      <left/>
      <right/>
      <top style="thin">
        <color indexed="64"/>
      </top>
      <bottom style="thick">
        <color theme="1" tint="4.9989318521683403E-2"/>
      </bottom>
      <diagonal/>
    </border>
    <border>
      <left/>
      <right/>
      <top style="thick">
        <color theme="1" tint="4.9989318521683403E-2"/>
      </top>
      <bottom style="thin">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dotted">
        <color auto="1"/>
      </left>
      <right style="dotted">
        <color auto="1"/>
      </right>
      <top style="dotted">
        <color auto="1"/>
      </top>
      <bottom style="dotted">
        <color auto="1"/>
      </bottom>
      <diagonal style="dotted">
        <color auto="1"/>
      </diagonal>
    </border>
    <border>
      <left/>
      <right/>
      <top/>
      <bottom style="medium">
        <color indexed="64"/>
      </bottom>
      <diagonal/>
    </border>
    <border>
      <left style="dotted">
        <color indexed="64"/>
      </left>
      <right style="dotted">
        <color indexed="64"/>
      </right>
      <top/>
      <bottom style="medium">
        <color indexed="64"/>
      </bottom>
      <diagonal/>
    </border>
    <border>
      <left/>
      <right/>
      <top style="medium">
        <color indexed="64"/>
      </top>
      <bottom style="dotted">
        <color indexed="64"/>
      </bottom>
      <diagonal/>
    </border>
    <border>
      <left/>
      <right/>
      <top style="dotted">
        <color indexed="64"/>
      </top>
      <bottom style="dotted">
        <color indexed="64"/>
      </bottom>
      <diagonal/>
    </border>
  </borders>
  <cellStyleXfs count="4">
    <xf numFmtId="0" fontId="0" fillId="0" borderId="0">
      <alignment vertical="center"/>
    </xf>
    <xf numFmtId="0" fontId="4" fillId="0" borderId="0" applyNumberFormat="0" applyFill="0" applyBorder="0" applyAlignment="0" applyProtection="0">
      <alignment vertical="top"/>
      <protection locked="0"/>
    </xf>
    <xf numFmtId="0" fontId="2" fillId="0" borderId="0"/>
    <xf numFmtId="0" fontId="21" fillId="0" borderId="0"/>
  </cellStyleXfs>
  <cellXfs count="194">
    <xf numFmtId="0" fontId="0" fillId="0" borderId="0" xfId="0">
      <alignment vertical="center"/>
    </xf>
    <xf numFmtId="49" fontId="9" fillId="0" borderId="0" xfId="1" applyNumberFormat="1" applyFont="1" applyFill="1" applyBorder="1" applyAlignment="1" applyProtection="1">
      <alignment horizontal="center" vertical="center"/>
    </xf>
    <xf numFmtId="0" fontId="2" fillId="0" borderId="0" xfId="0" applyFont="1" applyAlignment="1"/>
    <xf numFmtId="0" fontId="2" fillId="0" borderId="0" xfId="0" applyFont="1" applyAlignment="1">
      <alignment vertical="top"/>
    </xf>
    <xf numFmtId="0" fontId="8" fillId="0" borderId="0" xfId="0" applyFont="1">
      <alignment vertical="center"/>
    </xf>
    <xf numFmtId="0" fontId="2" fillId="0" borderId="1" xfId="0" applyFont="1" applyBorder="1" applyAlignment="1">
      <alignment vertical="top"/>
    </xf>
    <xf numFmtId="0" fontId="2" fillId="0" borderId="0" xfId="0" applyFont="1">
      <alignment vertical="center"/>
    </xf>
    <xf numFmtId="0" fontId="8" fillId="0" borderId="0" xfId="0" applyFont="1" applyAlignment="1">
      <alignment horizontal="right" vertical="center"/>
    </xf>
    <xf numFmtId="0" fontId="10"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180" fontId="8" fillId="0" borderId="0" xfId="0" applyNumberFormat="1" applyFont="1" applyAlignment="1">
      <alignment horizontal="center"/>
    </xf>
    <xf numFmtId="177" fontId="8" fillId="0" borderId="0" xfId="0" applyNumberFormat="1" applyFont="1" applyAlignment="1">
      <alignment horizontal="center" vertical="center"/>
    </xf>
    <xf numFmtId="49" fontId="8" fillId="0" borderId="0" xfId="0" applyNumberFormat="1" applyFont="1" applyAlignment="1">
      <alignment horizontal="center" vertical="center"/>
    </xf>
    <xf numFmtId="0" fontId="2" fillId="0" borderId="0" xfId="0" applyFont="1" applyAlignment="1">
      <alignment horizontal="right"/>
    </xf>
    <xf numFmtId="0" fontId="0" fillId="0" borderId="0" xfId="0" applyAlignment="1"/>
    <xf numFmtId="0" fontId="1" fillId="0" borderId="0" xfId="0" applyFont="1" applyAlignment="1"/>
    <xf numFmtId="0" fontId="0" fillId="0" borderId="0" xfId="0" applyAlignment="1">
      <alignment horizontal="center" vertical="center"/>
    </xf>
    <xf numFmtId="0" fontId="18" fillId="0" borderId="0" xfId="0" applyFont="1">
      <alignment vertical="center"/>
    </xf>
    <xf numFmtId="0" fontId="0" fillId="0" borderId="0" xfId="0" applyAlignment="1">
      <alignment horizontal="left" vertical="center"/>
    </xf>
    <xf numFmtId="0" fontId="2" fillId="0" borderId="30" xfId="0" applyFont="1" applyBorder="1" applyAlignment="1">
      <alignment horizontal="center" vertical="center"/>
    </xf>
    <xf numFmtId="0" fontId="8" fillId="5" borderId="7" xfId="0" applyFont="1" applyFill="1" applyBorder="1">
      <alignment vertical="center"/>
    </xf>
    <xf numFmtId="0" fontId="8" fillId="6" borderId="7" xfId="0" applyFont="1" applyFill="1" applyBorder="1">
      <alignment vertical="center"/>
    </xf>
    <xf numFmtId="0" fontId="6" fillId="0" borderId="0" xfId="0" applyFont="1" applyAlignment="1">
      <alignment horizontal="center"/>
    </xf>
    <xf numFmtId="0" fontId="7" fillId="0" borderId="0" xfId="0" applyFont="1" applyAlignment="1" applyProtection="1">
      <alignment horizontal="center"/>
      <protection locked="0"/>
    </xf>
    <xf numFmtId="0" fontId="8" fillId="0" borderId="3" xfId="0" applyFont="1" applyBorder="1">
      <alignment vertical="center"/>
    </xf>
    <xf numFmtId="0" fontId="19" fillId="0" borderId="9" xfId="0" applyFont="1" applyBorder="1" applyProtection="1">
      <alignment vertical="center"/>
      <protection locked="0"/>
    </xf>
    <xf numFmtId="0" fontId="19" fillId="0" borderId="26" xfId="0" applyFont="1" applyBorder="1" applyProtection="1">
      <alignment vertical="center"/>
      <protection locked="0"/>
    </xf>
    <xf numFmtId="0" fontId="8" fillId="0" borderId="5" xfId="0" applyFont="1" applyBorder="1" applyAlignment="1">
      <alignment vertical="center" wrapText="1"/>
    </xf>
    <xf numFmtId="0" fontId="8" fillId="0" borderId="11" xfId="0" applyFont="1" applyBorder="1">
      <alignment vertical="center"/>
    </xf>
    <xf numFmtId="0" fontId="2" fillId="0" borderId="0" xfId="0" applyFont="1" applyAlignment="1" applyProtection="1">
      <protection locked="0"/>
    </xf>
    <xf numFmtId="0" fontId="8" fillId="0" borderId="24" xfId="0" applyFont="1" applyBorder="1">
      <alignment vertical="center"/>
    </xf>
    <xf numFmtId="0" fontId="2" fillId="0" borderId="20" xfId="0" applyFont="1" applyBorder="1" applyAlignment="1" applyProtection="1">
      <protection locked="0"/>
    </xf>
    <xf numFmtId="0" fontId="6" fillId="0" borderId="0" xfId="0" applyFont="1" applyAlignment="1"/>
    <xf numFmtId="0" fontId="5" fillId="0" borderId="40" xfId="3" applyFont="1" applyBorder="1" applyAlignment="1">
      <alignment horizontal="center" vertical="center"/>
    </xf>
    <xf numFmtId="0" fontId="5" fillId="0" borderId="41" xfId="3" applyFont="1" applyBorder="1" applyAlignment="1">
      <alignment horizontal="center" vertical="center" wrapText="1"/>
    </xf>
    <xf numFmtId="0" fontId="5" fillId="0" borderId="41" xfId="3" applyFont="1" applyBorder="1" applyAlignment="1">
      <alignment horizontal="center" vertical="center"/>
    </xf>
    <xf numFmtId="0" fontId="5" fillId="0" borderId="42" xfId="3" applyFont="1" applyBorder="1" applyAlignment="1">
      <alignment horizontal="center" vertical="center"/>
    </xf>
    <xf numFmtId="0" fontId="24" fillId="0" borderId="43" xfId="3" applyFont="1" applyBorder="1" applyAlignment="1">
      <alignment vertical="center"/>
    </xf>
    <xf numFmtId="0" fontId="24" fillId="0" borderId="44" xfId="3" applyFont="1" applyBorder="1" applyAlignment="1">
      <alignment vertical="center" wrapText="1"/>
    </xf>
    <xf numFmtId="0" fontId="24" fillId="0" borderId="44" xfId="3" applyFont="1" applyBorder="1" applyAlignment="1">
      <alignment vertical="center"/>
    </xf>
    <xf numFmtId="0" fontId="24" fillId="0" borderId="44" xfId="3" applyFont="1" applyBorder="1" applyAlignment="1">
      <alignment horizontal="center" vertical="center"/>
    </xf>
    <xf numFmtId="0" fontId="24" fillId="0" borderId="45" xfId="3" applyFont="1" applyBorder="1" applyAlignment="1">
      <alignment vertical="center"/>
    </xf>
    <xf numFmtId="0" fontId="24" fillId="0" borderId="46" xfId="3" applyFont="1" applyBorder="1" applyAlignment="1">
      <alignment vertical="center"/>
    </xf>
    <xf numFmtId="0" fontId="24" fillId="0" borderId="47" xfId="3" applyFont="1" applyBorder="1" applyAlignment="1">
      <alignment vertical="center" wrapText="1"/>
    </xf>
    <xf numFmtId="0" fontId="24" fillId="0" borderId="47" xfId="3" applyFont="1" applyBorder="1" applyAlignment="1">
      <alignment vertical="center"/>
    </xf>
    <xf numFmtId="0" fontId="24" fillId="0" borderId="47" xfId="3" applyFont="1" applyBorder="1" applyAlignment="1">
      <alignment horizontal="center" vertical="center"/>
    </xf>
    <xf numFmtId="0" fontId="24" fillId="0" borderId="48" xfId="3" applyFont="1" applyBorder="1" applyAlignment="1">
      <alignment vertical="center"/>
    </xf>
    <xf numFmtId="0" fontId="24" fillId="4" borderId="46" xfId="3" applyFont="1" applyFill="1" applyBorder="1" applyAlignment="1">
      <alignment vertical="center"/>
    </xf>
    <xf numFmtId="0" fontId="24" fillId="4" borderId="47" xfId="3" applyFont="1" applyFill="1" applyBorder="1" applyAlignment="1">
      <alignment vertical="center" wrapText="1"/>
    </xf>
    <xf numFmtId="0" fontId="24" fillId="4" borderId="47" xfId="3" applyFont="1" applyFill="1" applyBorder="1" applyAlignment="1">
      <alignment vertical="center"/>
    </xf>
    <xf numFmtId="0" fontId="24" fillId="4" borderId="47" xfId="3" applyFont="1" applyFill="1" applyBorder="1" applyAlignment="1">
      <alignment horizontal="center" vertical="center"/>
    </xf>
    <xf numFmtId="0" fontId="24" fillId="4" borderId="48" xfId="3" applyFont="1" applyFill="1" applyBorder="1" applyAlignment="1">
      <alignment vertical="center"/>
    </xf>
    <xf numFmtId="0" fontId="25" fillId="0" borderId="46" xfId="3" applyFont="1" applyBorder="1" applyAlignment="1">
      <alignment vertical="center"/>
    </xf>
    <xf numFmtId="0" fontId="25" fillId="0" borderId="47" xfId="3" applyFont="1" applyBorder="1" applyAlignment="1">
      <alignment vertical="center" wrapText="1"/>
    </xf>
    <xf numFmtId="0" fontId="25" fillId="0" borderId="47" xfId="3" applyFont="1" applyBorder="1" applyAlignment="1">
      <alignment vertical="center"/>
    </xf>
    <xf numFmtId="0" fontId="25" fillId="0" borderId="47" xfId="3" applyFont="1" applyBorder="1" applyAlignment="1">
      <alignment horizontal="center" vertical="center"/>
    </xf>
    <xf numFmtId="0" fontId="25" fillId="0" borderId="48" xfId="3" applyFont="1" applyBorder="1" applyAlignment="1">
      <alignment vertical="center"/>
    </xf>
    <xf numFmtId="0" fontId="25" fillId="0" borderId="49" xfId="3" applyFont="1" applyBorder="1" applyAlignment="1">
      <alignment vertical="center"/>
    </xf>
    <xf numFmtId="0" fontId="25" fillId="0" borderId="50" xfId="3" applyFont="1" applyBorder="1" applyAlignment="1">
      <alignment vertical="center" wrapText="1"/>
    </xf>
    <xf numFmtId="0" fontId="25" fillId="0" borderId="50" xfId="3" applyFont="1" applyBorder="1" applyAlignment="1">
      <alignment vertical="center"/>
    </xf>
    <xf numFmtId="0" fontId="25" fillId="0" borderId="50" xfId="3" applyFont="1" applyBorder="1" applyAlignment="1">
      <alignment horizontal="center" vertical="center"/>
    </xf>
    <xf numFmtId="0" fontId="25" fillId="0" borderId="51" xfId="3" applyFont="1" applyBorder="1" applyAlignment="1">
      <alignment vertical="center"/>
    </xf>
    <xf numFmtId="0" fontId="2" fillId="0" borderId="5" xfId="0" applyFont="1" applyBorder="1">
      <alignment vertical="center"/>
    </xf>
    <xf numFmtId="0" fontId="0" fillId="10" borderId="0" xfId="0" applyFill="1">
      <alignment vertical="center"/>
    </xf>
    <xf numFmtId="0" fontId="0" fillId="11" borderId="52" xfId="0" applyFill="1" applyBorder="1">
      <alignment vertical="center"/>
    </xf>
    <xf numFmtId="0" fontId="27" fillId="12" borderId="0" xfId="0" applyFont="1" applyFill="1">
      <alignment vertical="center"/>
    </xf>
    <xf numFmtId="0" fontId="30" fillId="0" borderId="0" xfId="0" applyFont="1" applyAlignment="1">
      <alignment horizontal="center" vertical="center"/>
    </xf>
    <xf numFmtId="0" fontId="31" fillId="0" borderId="0" xfId="0" applyFont="1" applyAlignment="1">
      <alignment horizontal="center" vertical="center"/>
    </xf>
    <xf numFmtId="0" fontId="0" fillId="11" borderId="53" xfId="0" applyFill="1" applyBorder="1" applyAlignment="1" applyProtection="1">
      <alignment horizontal="center" vertical="center"/>
      <protection locked="0"/>
    </xf>
    <xf numFmtId="0" fontId="0" fillId="10" borderId="53" xfId="0" applyFill="1" applyBorder="1" applyProtection="1">
      <alignment vertical="center"/>
      <protection locked="0"/>
    </xf>
    <xf numFmtId="0" fontId="0" fillId="10" borderId="0" xfId="0" applyFill="1" applyAlignment="1" applyProtection="1">
      <alignment horizontal="center" vertical="center"/>
      <protection locked="0"/>
    </xf>
    <xf numFmtId="0" fontId="40" fillId="0" borderId="0" xfId="0" applyFont="1" applyAlignment="1">
      <alignment horizontal="center" vertical="center"/>
    </xf>
    <xf numFmtId="0" fontId="32" fillId="0" borderId="0" xfId="0" applyFont="1" applyAlignment="1">
      <alignment horizontal="center" vertical="center"/>
    </xf>
    <xf numFmtId="0" fontId="0" fillId="0" borderId="53" xfId="0" applyBorder="1" applyAlignment="1">
      <alignment horizontal="center" vertical="center"/>
    </xf>
    <xf numFmtId="0" fontId="33" fillId="0" borderId="53" xfId="0" applyFont="1" applyBorder="1" applyAlignment="1">
      <alignment horizontal="center" vertical="center"/>
    </xf>
    <xf numFmtId="0" fontId="0" fillId="0" borderId="55" xfId="0" applyBorder="1" applyAlignment="1">
      <alignment horizontal="center" vertical="center"/>
    </xf>
    <xf numFmtId="0" fontId="42" fillId="0" borderId="54" xfId="0" applyFont="1" applyBorder="1" applyAlignment="1">
      <alignment horizontal="center" vertical="center"/>
    </xf>
    <xf numFmtId="0" fontId="42" fillId="0" borderId="53" xfId="0" applyFont="1" applyBorder="1" applyAlignment="1">
      <alignment horizontal="center" vertical="center"/>
    </xf>
    <xf numFmtId="0" fontId="0" fillId="0" borderId="56" xfId="0" applyBorder="1" applyAlignment="1">
      <alignment horizontal="center" vertical="center"/>
    </xf>
    <xf numFmtId="0" fontId="0" fillId="0" borderId="55" xfId="0" applyBorder="1" applyProtection="1">
      <alignment vertical="center"/>
      <protection locked="0"/>
    </xf>
    <xf numFmtId="0" fontId="0" fillId="0" borderId="56" xfId="0" applyBorder="1" applyProtection="1">
      <alignment vertical="center"/>
      <protection locked="0"/>
    </xf>
    <xf numFmtId="0" fontId="0" fillId="0" borderId="0" xfId="0" applyProtection="1">
      <alignment vertical="center"/>
      <protection locked="0"/>
    </xf>
    <xf numFmtId="0" fontId="0" fillId="0" borderId="27" xfId="0" applyBorder="1">
      <alignment vertical="center"/>
    </xf>
    <xf numFmtId="0" fontId="44" fillId="0" borderId="0" xfId="0" applyFont="1">
      <alignment vertical="center"/>
    </xf>
    <xf numFmtId="0" fontId="44" fillId="0" borderId="21" xfId="0" applyFont="1" applyBorder="1">
      <alignment vertical="center"/>
    </xf>
    <xf numFmtId="0" fontId="0" fillId="0" borderId="21" xfId="0" applyBorder="1">
      <alignment vertical="center"/>
    </xf>
    <xf numFmtId="0" fontId="0" fillId="0" borderId="6" xfId="0" applyBorder="1">
      <alignment vertical="center"/>
    </xf>
    <xf numFmtId="0" fontId="2" fillId="0" borderId="38"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0" fillId="0" borderId="0" xfId="0" applyFont="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8" fillId="0" borderId="10" xfId="0" applyFont="1" applyBorder="1" applyAlignment="1">
      <alignment horizontal="center" vertical="center" wrapText="1"/>
    </xf>
    <xf numFmtId="0" fontId="2" fillId="0" borderId="10" xfId="0" applyFont="1" applyBorder="1" applyAlignment="1">
      <alignment horizontal="center" vertical="center"/>
    </xf>
    <xf numFmtId="0" fontId="8" fillId="0" borderId="37" xfId="0" applyFont="1" applyBorder="1" applyAlignment="1">
      <alignment horizontal="center" vertical="center" wrapText="1"/>
    </xf>
    <xf numFmtId="0" fontId="0" fillId="0" borderId="15" xfId="0" applyBorder="1" applyAlignment="1">
      <alignment horizontal="center" vertical="center"/>
    </xf>
    <xf numFmtId="0" fontId="0" fillId="0" borderId="3" xfId="0" applyBorder="1" applyAlignment="1">
      <alignment horizontal="center" vertical="center"/>
    </xf>
    <xf numFmtId="0" fontId="8" fillId="8" borderId="13" xfId="0" applyFont="1" applyFill="1" applyBorder="1" applyAlignment="1" applyProtection="1">
      <alignment horizontal="center" vertical="center"/>
      <protection locked="0"/>
    </xf>
    <xf numFmtId="0" fontId="8" fillId="8" borderId="8" xfId="0" applyFont="1" applyFill="1" applyBorder="1" applyAlignment="1" applyProtection="1">
      <alignment horizontal="center" vertical="center"/>
      <protection locked="0"/>
    </xf>
    <xf numFmtId="0" fontId="8" fillId="3" borderId="2" xfId="0"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protection locked="0"/>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7" borderId="13" xfId="0" applyFont="1" applyFill="1" applyBorder="1" applyAlignment="1" applyProtection="1">
      <alignment horizontal="center" vertical="center"/>
      <protection locked="0"/>
    </xf>
    <xf numFmtId="0" fontId="8" fillId="7" borderId="8" xfId="0" applyFont="1" applyFill="1" applyBorder="1" applyAlignment="1" applyProtection="1">
      <alignment horizontal="center" vertical="center"/>
      <protection locked="0"/>
    </xf>
    <xf numFmtId="0" fontId="8" fillId="7" borderId="2" xfId="0" applyFont="1" applyFill="1" applyBorder="1" applyAlignment="1" applyProtection="1">
      <alignment horizontal="center" vertical="center"/>
      <protection locked="0"/>
    </xf>
    <xf numFmtId="0" fontId="8" fillId="3" borderId="13" xfId="0" applyFont="1" applyFill="1" applyBorder="1" applyAlignment="1" applyProtection="1">
      <alignment horizontal="center" vertical="center"/>
      <protection locked="0"/>
    </xf>
    <xf numFmtId="0" fontId="8" fillId="3" borderId="5" xfId="0" applyFont="1" applyFill="1" applyBorder="1" applyAlignment="1" applyProtection="1">
      <alignment horizontal="center"/>
      <protection locked="0"/>
    </xf>
    <xf numFmtId="0" fontId="12" fillId="0" borderId="14" xfId="0" applyFont="1" applyBorder="1" applyAlignment="1">
      <alignment horizontal="center" vertical="center" wrapText="1"/>
    </xf>
    <xf numFmtId="0" fontId="8" fillId="0" borderId="15" xfId="0" applyFont="1" applyBorder="1" applyAlignment="1">
      <alignment horizontal="center" vertical="center"/>
    </xf>
    <xf numFmtId="0" fontId="2" fillId="0" borderId="15" xfId="0" applyFont="1" applyBorder="1" applyAlignment="1">
      <alignment horizontal="center" vertical="center"/>
    </xf>
    <xf numFmtId="0" fontId="8" fillId="3" borderId="15" xfId="0" applyFont="1" applyFill="1" applyBorder="1" applyAlignment="1" applyProtection="1">
      <alignment horizontal="center" vertical="center"/>
      <protection locked="0"/>
    </xf>
    <xf numFmtId="0" fontId="16" fillId="3" borderId="28" xfId="0" applyFont="1" applyFill="1" applyBorder="1" applyAlignment="1" applyProtection="1">
      <alignment horizontal="center"/>
      <protection locked="0"/>
    </xf>
    <xf numFmtId="0" fontId="16" fillId="3" borderId="5" xfId="0" applyFont="1" applyFill="1" applyBorder="1" applyAlignment="1" applyProtection="1">
      <alignment horizontal="center"/>
      <protection locked="0"/>
    </xf>
    <xf numFmtId="0" fontId="16" fillId="3" borderId="9" xfId="0" applyFont="1" applyFill="1" applyBorder="1" applyAlignment="1" applyProtection="1">
      <alignment horizontal="center"/>
      <protection locked="0"/>
    </xf>
    <xf numFmtId="49" fontId="9" fillId="0" borderId="0" xfId="1" applyNumberFormat="1" applyFont="1" applyFill="1" applyBorder="1" applyAlignment="1" applyProtection="1">
      <alignment horizontal="center"/>
      <protection locked="0"/>
    </xf>
    <xf numFmtId="49" fontId="16" fillId="2" borderId="14" xfId="0" applyNumberFormat="1" applyFont="1" applyFill="1" applyBorder="1" applyAlignment="1" applyProtection="1">
      <alignment horizontal="center" vertical="center"/>
      <protection locked="0"/>
    </xf>
    <xf numFmtId="182" fontId="16" fillId="0" borderId="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8" fillId="0" borderId="24" xfId="0" applyFont="1" applyBorder="1" applyAlignment="1">
      <alignment horizontal="left" vertical="center"/>
    </xf>
    <xf numFmtId="0" fontId="8" fillId="0" borderId="0" xfId="0" applyFont="1" applyAlignment="1">
      <alignment horizontal="left" vertical="center"/>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2" fillId="0" borderId="5"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8" fillId="9" borderId="13" xfId="0" applyFont="1" applyFill="1" applyBorder="1" applyAlignment="1" applyProtection="1">
      <alignment horizontal="center" vertical="center"/>
      <protection locked="0"/>
    </xf>
    <xf numFmtId="0" fontId="8" fillId="9" borderId="2" xfId="0" applyFont="1" applyFill="1" applyBorder="1" applyAlignment="1" applyProtection="1">
      <alignment horizontal="center" vertical="center"/>
      <protection locked="0"/>
    </xf>
    <xf numFmtId="0" fontId="8" fillId="0" borderId="29" xfId="0" applyFont="1" applyBorder="1" applyAlignment="1">
      <alignment horizontal="center" vertical="center"/>
    </xf>
    <xf numFmtId="0" fontId="8" fillId="0" borderId="17" xfId="0" applyFont="1" applyBorder="1" applyAlignment="1">
      <alignment horizontal="center" vertical="center"/>
    </xf>
    <xf numFmtId="0" fontId="8" fillId="0" borderId="3" xfId="0" applyFont="1" applyBorder="1" applyAlignment="1">
      <alignment horizontal="center" vertical="center"/>
    </xf>
    <xf numFmtId="0" fontId="8" fillId="0" borderId="16" xfId="0" applyFont="1" applyBorder="1" applyAlignment="1">
      <alignment horizontal="center" vertical="center"/>
    </xf>
    <xf numFmtId="0" fontId="8" fillId="2" borderId="13"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11" fillId="9" borderId="13" xfId="0" applyFont="1" applyFill="1" applyBorder="1" applyAlignment="1" applyProtection="1">
      <alignment horizontal="center" vertical="center" wrapText="1"/>
      <protection locked="0"/>
    </xf>
    <xf numFmtId="0" fontId="11" fillId="9" borderId="2" xfId="0" applyFont="1" applyFill="1" applyBorder="1" applyAlignment="1" applyProtection="1">
      <alignment horizontal="center" vertical="center" wrapText="1"/>
      <protection locked="0"/>
    </xf>
    <xf numFmtId="0" fontId="11" fillId="9" borderId="8" xfId="0" applyFont="1" applyFill="1" applyBorder="1" applyAlignment="1" applyProtection="1">
      <alignment horizontal="center" vertical="center" wrapText="1"/>
      <protection locked="0"/>
    </xf>
    <xf numFmtId="0" fontId="11" fillId="2" borderId="13"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49" fontId="11" fillId="7" borderId="13" xfId="0" applyNumberFormat="1" applyFont="1" applyFill="1" applyBorder="1" applyAlignment="1" applyProtection="1">
      <alignment horizontal="center" vertical="center"/>
      <protection locked="0"/>
    </xf>
    <xf numFmtId="49" fontId="11" fillId="7" borderId="2" xfId="0" applyNumberFormat="1" applyFont="1" applyFill="1" applyBorder="1" applyAlignment="1" applyProtection="1">
      <alignment horizontal="center" vertical="center"/>
      <protection locked="0"/>
    </xf>
    <xf numFmtId="49" fontId="11" fillId="7" borderId="8" xfId="0" applyNumberFormat="1" applyFont="1" applyFill="1" applyBorder="1" applyAlignment="1" applyProtection="1">
      <alignment horizontal="center" vertical="center"/>
      <protection locked="0"/>
    </xf>
    <xf numFmtId="49" fontId="11" fillId="8" borderId="13" xfId="0" applyNumberFormat="1" applyFont="1" applyFill="1" applyBorder="1" applyAlignment="1" applyProtection="1">
      <alignment horizontal="center" vertical="center"/>
      <protection locked="0"/>
    </xf>
    <xf numFmtId="49" fontId="11" fillId="8" borderId="2" xfId="0" applyNumberFormat="1" applyFont="1" applyFill="1" applyBorder="1" applyAlignment="1" applyProtection="1">
      <alignment horizontal="center" vertical="center"/>
      <protection locked="0"/>
    </xf>
    <xf numFmtId="49" fontId="11" fillId="8" borderId="8" xfId="0" applyNumberFormat="1" applyFont="1" applyFill="1" applyBorder="1" applyAlignment="1" applyProtection="1">
      <alignment horizontal="center" vertical="center"/>
      <protection locked="0"/>
    </xf>
    <xf numFmtId="0" fontId="8" fillId="3" borderId="35" xfId="0" applyFont="1" applyFill="1" applyBorder="1" applyAlignment="1" applyProtection="1">
      <alignment horizontal="center" vertical="center"/>
      <protection locked="0"/>
    </xf>
    <xf numFmtId="0" fontId="8" fillId="3" borderId="33" xfId="0" applyFont="1" applyFill="1" applyBorder="1" applyAlignment="1" applyProtection="1">
      <alignment horizontal="center" vertical="center"/>
      <protection locked="0"/>
    </xf>
    <xf numFmtId="0" fontId="8" fillId="3" borderId="34" xfId="0" applyFont="1" applyFill="1" applyBorder="1" applyAlignment="1" applyProtection="1">
      <alignment horizontal="center" vertical="center"/>
      <protection locked="0"/>
    </xf>
    <xf numFmtId="49" fontId="11" fillId="3" borderId="34" xfId="0" applyNumberFormat="1" applyFont="1" applyFill="1" applyBorder="1" applyAlignment="1" applyProtection="1">
      <alignment horizontal="center" vertical="center"/>
      <protection locked="0"/>
    </xf>
    <xf numFmtId="49" fontId="11" fillId="3" borderId="35" xfId="0" applyNumberFormat="1" applyFont="1" applyFill="1" applyBorder="1" applyAlignment="1" applyProtection="1">
      <alignment horizontal="center" vertical="center"/>
      <protection locked="0"/>
    </xf>
    <xf numFmtId="49" fontId="11" fillId="3" borderId="33"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11" fillId="2" borderId="35" xfId="0" applyFont="1" applyFill="1" applyBorder="1" applyAlignment="1" applyProtection="1">
      <alignment horizontal="center" vertical="center" wrapText="1"/>
      <protection locked="0"/>
    </xf>
    <xf numFmtId="0" fontId="11" fillId="2" borderId="33"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2" fillId="0" borderId="3" xfId="0" applyFont="1" applyBorder="1" applyAlignment="1">
      <alignment horizontal="center" vertical="center" wrapText="1"/>
    </xf>
    <xf numFmtId="0" fontId="2" fillId="0" borderId="20" xfId="0" applyFont="1" applyBorder="1" applyAlignment="1">
      <alignment horizontal="center"/>
    </xf>
    <xf numFmtId="0" fontId="2" fillId="0" borderId="0" xfId="0" applyFont="1" applyAlignment="1">
      <alignment horizontal="center"/>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8" fillId="0" borderId="14" xfId="0" applyFont="1" applyBorder="1" applyAlignment="1">
      <alignment horizontal="center" vertical="center"/>
    </xf>
    <xf numFmtId="182" fontId="16" fillId="0" borderId="4" xfId="0" applyNumberFormat="1" applyFont="1" applyBorder="1" applyAlignment="1" applyProtection="1">
      <alignment horizontal="center" vertical="center"/>
      <protection locked="0"/>
    </xf>
    <xf numFmtId="176" fontId="2" fillId="0" borderId="4" xfId="0" applyNumberFormat="1" applyFont="1" applyBorder="1" applyAlignment="1">
      <alignment horizontal="center" vertical="center"/>
    </xf>
    <xf numFmtId="0" fontId="16" fillId="0" borderId="36" xfId="0" applyFont="1" applyBorder="1" applyAlignment="1">
      <alignment horizontal="center" vertical="center"/>
    </xf>
    <xf numFmtId="0" fontId="0" fillId="10" borderId="53" xfId="0" applyFill="1" applyBorder="1" applyAlignment="1" applyProtection="1">
      <alignment horizontal="center" vertical="center"/>
      <protection locked="0"/>
    </xf>
    <xf numFmtId="0" fontId="0" fillId="11" borderId="53" xfId="0" applyFill="1"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0" fillId="10" borderId="0" xfId="0" applyFill="1" applyAlignment="1">
      <alignment horizontal="center" vertical="center"/>
    </xf>
    <xf numFmtId="0" fontId="28" fillId="10" borderId="0" xfId="0" applyFont="1" applyFill="1" applyAlignment="1">
      <alignment horizontal="center" vertical="center"/>
    </xf>
    <xf numFmtId="0" fontId="0" fillId="0" borderId="0" xfId="0" applyAlignment="1">
      <alignment horizontal="center" vertical="center"/>
    </xf>
    <xf numFmtId="0" fontId="29" fillId="10" borderId="0" xfId="0" applyFont="1" applyFill="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0" fillId="10" borderId="0" xfId="0" applyFont="1" applyFill="1" applyAlignment="1">
      <alignment horizontal="center" vertical="center"/>
    </xf>
    <xf numFmtId="0" fontId="33" fillId="10" borderId="0" xfId="0" applyFont="1" applyFill="1" applyAlignment="1">
      <alignment horizontal="center" vertical="center"/>
    </xf>
    <xf numFmtId="0" fontId="34" fillId="10" borderId="0" xfId="0" applyFont="1" applyFill="1" applyAlignment="1">
      <alignment horizontal="center" vertical="center"/>
    </xf>
    <xf numFmtId="0" fontId="31" fillId="10" borderId="0" xfId="0" applyFont="1" applyFill="1" applyAlignment="1">
      <alignment horizontal="center" vertical="center"/>
    </xf>
    <xf numFmtId="0" fontId="0" fillId="10" borderId="0" xfId="0" applyFill="1" applyAlignment="1">
      <alignment horizontal="left" vertical="center"/>
    </xf>
    <xf numFmtId="0" fontId="42" fillId="0" borderId="53" xfId="0" applyFont="1" applyBorder="1" applyAlignment="1">
      <alignment horizontal="center" vertical="center"/>
    </xf>
    <xf numFmtId="0" fontId="30" fillId="0" borderId="53" xfId="0" applyFont="1" applyBorder="1" applyAlignment="1">
      <alignment horizontal="center" vertical="center"/>
    </xf>
    <xf numFmtId="0" fontId="31" fillId="0" borderId="53" xfId="0" applyFont="1" applyBorder="1" applyAlignment="1">
      <alignment horizontal="center" vertical="center"/>
    </xf>
    <xf numFmtId="0" fontId="0" fillId="0" borderId="55"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Border="1">
      <alignment vertical="center"/>
    </xf>
  </cellXfs>
  <cellStyles count="4">
    <cellStyle name="ハイパーリンク" xfId="1" builtinId="8"/>
    <cellStyle name="標準" xfId="0" builtinId="0"/>
    <cellStyle name="標準 2" xfId="3" xr:uid="{A84DF56C-5D34-4469-9F71-5154060EA672}"/>
    <cellStyle name="標準 3" xfId="2" xr:uid="{00000000-0005-0000-0000-000002000000}"/>
  </cellStyles>
  <dxfs count="0"/>
  <tableStyles count="0" defaultTableStyle="TableStyleMedium9" defaultPivotStyle="PivotStyleLight16"/>
  <colors>
    <mruColors>
      <color rgb="FF0000CC"/>
      <color rgb="FF008000"/>
      <color rgb="FF0099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AX37"/>
  <sheetViews>
    <sheetView showGridLines="0" tabSelected="1" zoomScale="90" zoomScaleNormal="90" workbookViewId="0">
      <selection activeCell="AB9" sqref="AB9:AI9"/>
    </sheetView>
  </sheetViews>
  <sheetFormatPr defaultRowHeight="13.5"/>
  <cols>
    <col min="1" max="28" width="4.625" customWidth="1"/>
    <col min="29" max="31" width="2.625" customWidth="1"/>
    <col min="32" max="39" width="4.625" customWidth="1"/>
    <col min="40" max="42" width="2.625" customWidth="1"/>
    <col min="43" max="48" width="4.625" customWidth="1"/>
    <col min="49" max="50" width="2.625" customWidth="1"/>
    <col min="51" max="56" width="4.625" customWidth="1"/>
  </cols>
  <sheetData>
    <row r="1" spans="1:50" ht="7.5" customHeight="1">
      <c r="A1" s="2"/>
      <c r="B1" s="33"/>
      <c r="C1" s="2"/>
      <c r="D1" s="2"/>
      <c r="E1" s="2"/>
      <c r="F1" s="33"/>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row>
    <row r="2" spans="1:50" ht="27.75" customHeight="1">
      <c r="A2" s="3"/>
      <c r="B2" s="91" t="s">
        <v>136</v>
      </c>
      <c r="C2" s="91"/>
      <c r="D2" s="91"/>
      <c r="E2" s="91"/>
      <c r="F2" s="91"/>
      <c r="G2" s="91"/>
      <c r="H2" s="91"/>
      <c r="I2" s="92"/>
      <c r="J2" s="5"/>
      <c r="K2" s="3"/>
      <c r="L2" s="6" t="s">
        <v>2</v>
      </c>
      <c r="O2" s="3"/>
      <c r="P2" s="3"/>
      <c r="Q2" s="4"/>
      <c r="R2" s="4"/>
      <c r="S2" s="4"/>
      <c r="T2" s="4"/>
      <c r="U2" s="4"/>
      <c r="V2" s="3"/>
      <c r="W2" s="3"/>
      <c r="X2" s="3"/>
      <c r="Y2" s="7" t="s">
        <v>27</v>
      </c>
      <c r="Z2" s="3"/>
      <c r="AA2" s="3"/>
      <c r="AB2" s="3"/>
      <c r="AC2" s="3"/>
      <c r="AG2" s="4"/>
      <c r="AH2" s="3"/>
      <c r="AI2" s="3"/>
      <c r="AJ2" s="3"/>
      <c r="AK2" s="3"/>
      <c r="AL2" s="3"/>
      <c r="AM2" s="3"/>
      <c r="AN2" s="3"/>
      <c r="AO2" s="3"/>
      <c r="AP2" s="4"/>
      <c r="AQ2" s="4"/>
      <c r="AR2" s="4"/>
      <c r="AS2" s="4"/>
      <c r="AT2" s="4"/>
      <c r="AU2" s="4"/>
      <c r="AV2" s="4"/>
      <c r="AW2" s="4"/>
    </row>
    <row r="3" spans="1:50" ht="18" customHeight="1">
      <c r="A3" s="3"/>
      <c r="B3" s="23"/>
      <c r="C3" s="21"/>
      <c r="D3" s="4" t="s">
        <v>0</v>
      </c>
      <c r="E3" s="24"/>
      <c r="F3" s="23"/>
      <c r="G3" s="22"/>
      <c r="H3" s="4" t="s">
        <v>1</v>
      </c>
      <c r="I3" s="4"/>
      <c r="J3" s="3"/>
      <c r="K3" s="4"/>
      <c r="L3" s="4"/>
      <c r="M3" s="4"/>
      <c r="N3" s="4"/>
      <c r="O3" s="3"/>
      <c r="P3" s="3"/>
      <c r="Q3" s="4"/>
      <c r="R3" s="4"/>
      <c r="S3" s="4"/>
      <c r="T3" s="4"/>
      <c r="U3" s="4"/>
      <c r="V3" s="3"/>
      <c r="W3" s="3"/>
      <c r="X3" s="3"/>
      <c r="Y3" s="3"/>
      <c r="Z3" s="3"/>
      <c r="AA3" s="3"/>
      <c r="AB3" s="3"/>
      <c r="AC3" s="3"/>
      <c r="AD3" s="3"/>
      <c r="AE3" s="3"/>
      <c r="AF3" s="6"/>
      <c r="AG3" s="4"/>
      <c r="AH3" s="3"/>
      <c r="AI3" s="3"/>
      <c r="AJ3" s="3"/>
      <c r="AK3" s="3"/>
      <c r="AL3" s="3"/>
      <c r="AM3" s="3"/>
      <c r="AN3" s="3"/>
      <c r="AO3" s="3"/>
      <c r="AP3" s="4"/>
      <c r="AQ3" s="4"/>
      <c r="AR3" s="4"/>
      <c r="AS3" s="4"/>
      <c r="AT3" s="4"/>
      <c r="AU3" s="4"/>
      <c r="AV3" s="4"/>
      <c r="AW3" s="4"/>
      <c r="AX3" s="7"/>
    </row>
    <row r="4" spans="1:50" ht="6"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27" customHeight="1" thickBot="1">
      <c r="A5" s="126" t="s">
        <v>132</v>
      </c>
      <c r="B5" s="126"/>
      <c r="C5" s="126"/>
      <c r="D5" s="126"/>
      <c r="E5" s="26" t="s">
        <v>133</v>
      </c>
      <c r="F5" s="113"/>
      <c r="G5" s="114"/>
      <c r="H5" s="115"/>
      <c r="I5" s="27" t="s">
        <v>134</v>
      </c>
      <c r="J5" s="113"/>
      <c r="K5" s="114"/>
      <c r="L5" s="114"/>
      <c r="M5" s="126" t="s">
        <v>28</v>
      </c>
      <c r="N5" s="126"/>
      <c r="O5" s="108"/>
      <c r="P5" s="108"/>
      <c r="Q5" s="108"/>
      <c r="R5" s="108"/>
      <c r="S5" s="126" t="s">
        <v>128</v>
      </c>
      <c r="T5" s="126"/>
      <c r="U5" s="108"/>
      <c r="V5" s="108"/>
      <c r="W5" s="108"/>
      <c r="X5" s="108"/>
      <c r="Y5" s="108"/>
      <c r="Z5" s="108"/>
      <c r="AA5" s="108"/>
      <c r="AB5" s="108"/>
      <c r="AC5" s="108"/>
      <c r="AD5" s="108"/>
      <c r="AE5" s="108"/>
      <c r="AF5" s="108"/>
      <c r="AG5" s="63"/>
      <c r="AH5" s="63"/>
      <c r="AI5" s="63"/>
      <c r="AJ5" s="6"/>
      <c r="AK5" s="116"/>
      <c r="AL5" s="116"/>
      <c r="AM5" s="116"/>
      <c r="AN5" s="116"/>
      <c r="AO5" s="116"/>
      <c r="AP5" s="116"/>
      <c r="AQ5" s="116"/>
      <c r="AR5" s="116"/>
    </row>
    <row r="6" spans="1:50" ht="6" customHeight="1" thickTop="1" thickBot="1">
      <c r="A6" s="6"/>
      <c r="B6" s="8"/>
      <c r="C6" s="8"/>
      <c r="D6" s="9"/>
      <c r="E6" s="9"/>
      <c r="F6" s="9"/>
      <c r="G6" s="9"/>
      <c r="H6" s="9"/>
      <c r="I6" s="9"/>
      <c r="J6" s="9"/>
      <c r="K6" s="9"/>
      <c r="L6" s="10"/>
      <c r="M6" s="10"/>
      <c r="N6" s="11"/>
      <c r="O6" s="11"/>
      <c r="P6" s="11"/>
      <c r="Q6" s="11"/>
      <c r="R6" s="10"/>
      <c r="S6" s="10"/>
      <c r="T6" s="12"/>
      <c r="U6" s="12"/>
      <c r="V6" s="12"/>
      <c r="W6" s="12"/>
      <c r="X6" s="10"/>
      <c r="Y6" s="10"/>
      <c r="Z6" s="9"/>
      <c r="AA6" s="9"/>
      <c r="AB6" s="9"/>
      <c r="AC6" s="9"/>
      <c r="AD6" s="9"/>
      <c r="AE6" s="9"/>
      <c r="AF6" s="9"/>
      <c r="AG6" s="9"/>
      <c r="AH6" s="9"/>
      <c r="AI6" s="9"/>
      <c r="AJ6" s="9"/>
      <c r="AK6" s="9"/>
      <c r="AL6" s="10"/>
      <c r="AM6" s="10"/>
      <c r="AN6" s="10"/>
      <c r="AO6" s="10"/>
      <c r="AP6" s="1"/>
      <c r="AQ6" s="13"/>
      <c r="AR6" s="13"/>
      <c r="AS6" s="13"/>
      <c r="AT6" s="13"/>
      <c r="AU6" s="13"/>
      <c r="AV6" s="13"/>
      <c r="AW6" s="13"/>
      <c r="AX6" s="2"/>
    </row>
    <row r="7" spans="1:50" ht="27" customHeight="1" thickTop="1" thickBot="1">
      <c r="A7" s="163" t="s">
        <v>3</v>
      </c>
      <c r="B7" s="166" t="s">
        <v>130</v>
      </c>
      <c r="C7" s="166"/>
      <c r="D7" s="166"/>
      <c r="E7" s="166"/>
      <c r="F7" s="166"/>
      <c r="G7" s="117"/>
      <c r="H7" s="117"/>
      <c r="I7" s="117"/>
      <c r="J7" s="117"/>
      <c r="K7" s="117"/>
      <c r="L7" s="117"/>
      <c r="M7" s="109" t="s">
        <v>129</v>
      </c>
      <c r="N7" s="109"/>
      <c r="O7" s="109" t="str">
        <f>IFERROR(VLOOKUP($G$7,課題一覧!$A$2:$H$179,5,FALSE),"")</f>
        <v/>
      </c>
      <c r="P7" s="109"/>
      <c r="Q7" s="109"/>
      <c r="R7" s="109"/>
      <c r="S7" s="109"/>
      <c r="T7" s="109"/>
      <c r="U7" s="118"/>
      <c r="V7" s="118"/>
      <c r="W7" s="118"/>
      <c r="X7" s="118"/>
      <c r="Y7" s="168"/>
      <c r="Z7" s="168"/>
      <c r="AA7" s="167"/>
      <c r="AB7" s="167"/>
      <c r="AC7" s="167"/>
      <c r="AD7" s="167"/>
      <c r="AE7" s="167"/>
      <c r="AF7" s="167"/>
      <c r="AG7" s="120"/>
      <c r="AH7" s="120"/>
      <c r="AI7" s="121"/>
      <c r="AJ7" s="122"/>
      <c r="AK7" s="123"/>
      <c r="AL7" s="123"/>
      <c r="AM7" s="123"/>
      <c r="AN7" s="123"/>
      <c r="AO7" s="123"/>
      <c r="AP7" s="123"/>
      <c r="AQ7" s="123"/>
      <c r="AR7" s="123"/>
      <c r="AS7" s="123"/>
      <c r="AT7" s="123"/>
      <c r="AU7" s="123"/>
      <c r="AV7" s="123"/>
      <c r="AW7" s="123"/>
      <c r="AX7" s="123"/>
    </row>
    <row r="8" spans="1:50" ht="30" customHeight="1">
      <c r="A8" s="164"/>
      <c r="B8" s="160" t="s">
        <v>4</v>
      </c>
      <c r="C8" s="160"/>
      <c r="D8" s="160"/>
      <c r="E8" s="110" t="str">
        <f>IFERROR(VLOOKUP($G$7,課題一覧!$A$2:$H$179,4,FALSE),"")</f>
        <v/>
      </c>
      <c r="F8" s="110"/>
      <c r="G8" s="110"/>
      <c r="H8" s="110"/>
      <c r="I8" s="110"/>
      <c r="J8" s="111" t="s">
        <v>131</v>
      </c>
      <c r="K8" s="111"/>
      <c r="L8" s="112"/>
      <c r="M8" s="112"/>
      <c r="N8" s="112"/>
      <c r="O8" s="112"/>
      <c r="P8" s="96" t="s">
        <v>135</v>
      </c>
      <c r="Q8" s="96"/>
      <c r="R8" s="96" t="str">
        <f>IFERROR(VLOOKUP($G$7,課題一覧!$A$2:$H$179,3,FALSE),"")</f>
        <v/>
      </c>
      <c r="S8" s="96"/>
      <c r="T8" s="96"/>
      <c r="U8" s="97"/>
      <c r="V8" s="97"/>
      <c r="W8" s="97"/>
      <c r="X8" s="97"/>
      <c r="Y8" s="97"/>
      <c r="Z8" s="97"/>
      <c r="AA8" s="97"/>
      <c r="AB8" s="25"/>
      <c r="AC8" s="25"/>
      <c r="AD8" s="25"/>
      <c r="AE8" s="25"/>
      <c r="AF8" s="25"/>
      <c r="AG8" s="25"/>
      <c r="AH8" s="25"/>
      <c r="AI8" s="29"/>
      <c r="AJ8" s="31"/>
      <c r="AK8" s="4"/>
      <c r="AL8" s="4"/>
      <c r="AM8" s="4"/>
      <c r="AN8" s="4"/>
      <c r="AO8" s="4"/>
      <c r="AP8" s="4"/>
      <c r="AQ8" s="4"/>
      <c r="AR8" s="4"/>
      <c r="AS8" s="4"/>
      <c r="AT8" s="4"/>
      <c r="AU8" s="4"/>
      <c r="AV8" s="4"/>
      <c r="AW8" s="4"/>
      <c r="AX8" s="4"/>
    </row>
    <row r="9" spans="1:50" ht="30" customHeight="1" thickBot="1">
      <c r="A9" s="165"/>
      <c r="B9" s="126" t="s">
        <v>5</v>
      </c>
      <c r="C9" s="126"/>
      <c r="D9" s="126"/>
      <c r="E9" s="93" t="str">
        <f>IFERROR(VLOOKUP($G$7,課題一覧!$A$2:$H$179,2,FALSE),"")</f>
        <v/>
      </c>
      <c r="F9" s="93"/>
      <c r="G9" s="93"/>
      <c r="H9" s="93"/>
      <c r="I9" s="93"/>
      <c r="J9" s="93"/>
      <c r="K9" s="93"/>
      <c r="L9" s="93"/>
      <c r="M9" s="93"/>
      <c r="N9" s="93"/>
      <c r="O9" s="93"/>
      <c r="P9" s="93"/>
      <c r="Q9" s="93"/>
      <c r="R9" s="93"/>
      <c r="S9" s="93"/>
      <c r="T9" s="93"/>
      <c r="U9" s="93"/>
      <c r="V9" s="93"/>
      <c r="W9" s="93"/>
      <c r="X9" s="28"/>
      <c r="Y9" s="94" t="s">
        <v>6</v>
      </c>
      <c r="Z9" s="94"/>
      <c r="AA9" s="94"/>
      <c r="AB9" s="93" t="str">
        <f>IFERROR(VLOOKUP($G$7,課題一覧!$A$2:$H$179,8,FALSE)&amp;"","")</f>
        <v/>
      </c>
      <c r="AC9" s="93"/>
      <c r="AD9" s="93"/>
      <c r="AE9" s="93"/>
      <c r="AF9" s="93"/>
      <c r="AG9" s="93"/>
      <c r="AH9" s="93"/>
      <c r="AI9" s="95"/>
      <c r="AJ9" s="31"/>
      <c r="AK9" s="4"/>
      <c r="AL9" s="4"/>
      <c r="AM9" s="4"/>
      <c r="AN9" s="4"/>
      <c r="AO9" s="4"/>
      <c r="AP9" s="4"/>
      <c r="AQ9" s="4"/>
      <c r="AR9" s="4"/>
      <c r="AS9" s="4"/>
      <c r="AT9" s="4"/>
      <c r="AU9" s="4"/>
      <c r="AV9" s="4"/>
      <c r="AW9" s="4"/>
      <c r="AX9" s="4"/>
    </row>
    <row r="10" spans="1:50" ht="30" customHeight="1" thickTop="1" thickBot="1">
      <c r="A10" s="189"/>
      <c r="B10" s="190"/>
      <c r="C10" s="190"/>
      <c r="D10" s="190"/>
      <c r="E10" s="191"/>
      <c r="F10" s="191"/>
      <c r="G10" s="191"/>
      <c r="H10" s="191"/>
      <c r="I10" s="191"/>
      <c r="J10" s="191"/>
      <c r="K10" s="191"/>
      <c r="L10" s="191"/>
      <c r="M10" s="191"/>
      <c r="N10" s="191"/>
      <c r="O10" s="191"/>
      <c r="P10" s="191"/>
      <c r="Q10" s="191"/>
      <c r="R10" s="191"/>
      <c r="S10" s="191"/>
      <c r="T10" s="191"/>
      <c r="U10" s="191"/>
      <c r="V10" s="191"/>
      <c r="W10" s="191"/>
      <c r="X10" s="192"/>
      <c r="Y10" s="190"/>
      <c r="Z10" s="190"/>
      <c r="AA10" s="190"/>
      <c r="AB10" s="191"/>
      <c r="AC10" s="191"/>
      <c r="AD10" s="191"/>
      <c r="AE10" s="191"/>
      <c r="AF10" s="191"/>
      <c r="AG10" s="191"/>
      <c r="AH10" s="191"/>
      <c r="AI10" s="191"/>
      <c r="AJ10" s="193"/>
      <c r="AK10" s="4"/>
      <c r="AL10" s="4"/>
      <c r="AM10" s="4"/>
      <c r="AN10" s="4"/>
      <c r="AO10" s="4"/>
      <c r="AP10" s="4"/>
      <c r="AQ10" s="4"/>
      <c r="AR10" s="4"/>
      <c r="AS10" s="4"/>
      <c r="AT10" s="4"/>
      <c r="AU10" s="4"/>
      <c r="AV10" s="4"/>
      <c r="AW10" s="4"/>
      <c r="AX10" s="4"/>
    </row>
    <row r="11" spans="1:50" ht="27.75" customHeight="1" thickTop="1">
      <c r="B11" s="20"/>
      <c r="C11" s="169" t="s">
        <v>94</v>
      </c>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83"/>
    </row>
    <row r="12" spans="1:50" ht="24" customHeight="1">
      <c r="B12" s="102" t="s">
        <v>82</v>
      </c>
      <c r="C12" s="124" t="s">
        <v>9</v>
      </c>
      <c r="D12" s="124"/>
      <c r="E12" s="124"/>
      <c r="F12" s="125"/>
      <c r="G12" s="131" t="s">
        <v>10</v>
      </c>
      <c r="H12" s="124"/>
      <c r="I12" s="124"/>
      <c r="J12" s="124"/>
      <c r="K12" s="124"/>
      <c r="L12" s="124"/>
      <c r="M12" s="124"/>
      <c r="N12" s="124"/>
      <c r="O12" s="124"/>
      <c r="P12" s="124"/>
      <c r="Q12" s="124"/>
      <c r="R12" s="125"/>
      <c r="S12" s="131" t="s">
        <v>29</v>
      </c>
      <c r="T12" s="124"/>
      <c r="U12" s="124"/>
      <c r="V12" s="124"/>
      <c r="W12" s="124"/>
      <c r="X12" s="125"/>
      <c r="Y12" s="131" t="s">
        <v>30</v>
      </c>
      <c r="Z12" s="124"/>
      <c r="AA12" s="125"/>
      <c r="AB12" s="131" t="s">
        <v>11</v>
      </c>
      <c r="AC12" s="125"/>
      <c r="AD12" s="85"/>
      <c r="AE12" s="84"/>
      <c r="AF12" s="84"/>
      <c r="AG12" s="84"/>
      <c r="AH12" s="84"/>
    </row>
    <row r="13" spans="1:50" ht="16.5" customHeight="1">
      <c r="B13" s="102"/>
      <c r="C13" s="119" t="s">
        <v>12</v>
      </c>
      <c r="D13" s="128"/>
      <c r="E13" s="127" t="s">
        <v>13</v>
      </c>
      <c r="F13" s="128"/>
      <c r="G13" s="132"/>
      <c r="H13" s="133"/>
      <c r="I13" s="133"/>
      <c r="J13" s="133"/>
      <c r="K13" s="133"/>
      <c r="L13" s="133"/>
      <c r="M13" s="133"/>
      <c r="N13" s="133"/>
      <c r="O13" s="133"/>
      <c r="P13" s="133"/>
      <c r="Q13" s="133"/>
      <c r="R13" s="134"/>
      <c r="S13" s="132"/>
      <c r="T13" s="133"/>
      <c r="U13" s="133"/>
      <c r="V13" s="133"/>
      <c r="W13" s="133"/>
      <c r="X13" s="134"/>
      <c r="Y13" s="132"/>
      <c r="Z13" s="133"/>
      <c r="AA13" s="134"/>
      <c r="AB13" s="132"/>
      <c r="AC13" s="134"/>
      <c r="AD13" s="85"/>
      <c r="AE13" s="84"/>
      <c r="AF13" s="84"/>
      <c r="AG13" s="84"/>
      <c r="AH13" s="84"/>
    </row>
    <row r="14" spans="1:50" ht="30" customHeight="1">
      <c r="B14" s="102"/>
      <c r="C14" s="106"/>
      <c r="D14" s="105"/>
      <c r="E14" s="104"/>
      <c r="F14" s="105"/>
      <c r="G14" s="104"/>
      <c r="H14" s="106"/>
      <c r="I14" s="106"/>
      <c r="J14" s="106"/>
      <c r="K14" s="106"/>
      <c r="L14" s="106"/>
      <c r="M14" s="106"/>
      <c r="N14" s="106"/>
      <c r="O14" s="106"/>
      <c r="P14" s="106"/>
      <c r="Q14" s="106"/>
      <c r="R14" s="105"/>
      <c r="S14" s="143"/>
      <c r="T14" s="144"/>
      <c r="U14" s="144"/>
      <c r="V14" s="144"/>
      <c r="W14" s="144"/>
      <c r="X14" s="145"/>
      <c r="Y14" s="137"/>
      <c r="Z14" s="138"/>
      <c r="AA14" s="139"/>
      <c r="AB14" s="129"/>
      <c r="AC14" s="130"/>
      <c r="AD14" s="86"/>
    </row>
    <row r="15" spans="1:50" ht="30" customHeight="1">
      <c r="B15" s="102"/>
      <c r="C15" s="100"/>
      <c r="D15" s="101"/>
      <c r="E15" s="98"/>
      <c r="F15" s="99"/>
      <c r="G15" s="107"/>
      <c r="H15" s="100"/>
      <c r="I15" s="100"/>
      <c r="J15" s="100"/>
      <c r="K15" s="100"/>
      <c r="L15" s="100"/>
      <c r="M15" s="100"/>
      <c r="N15" s="100"/>
      <c r="O15" s="100"/>
      <c r="P15" s="100"/>
      <c r="Q15" s="100"/>
      <c r="R15" s="101"/>
      <c r="S15" s="146"/>
      <c r="T15" s="147"/>
      <c r="U15" s="147"/>
      <c r="V15" s="147"/>
      <c r="W15" s="147"/>
      <c r="X15" s="148"/>
      <c r="Y15" s="140"/>
      <c r="Z15" s="141"/>
      <c r="AA15" s="142"/>
      <c r="AB15" s="135"/>
      <c r="AC15" s="136"/>
      <c r="AD15" s="86"/>
    </row>
    <row r="16" spans="1:50" ht="30" customHeight="1">
      <c r="B16" s="102"/>
      <c r="C16" s="106"/>
      <c r="D16" s="105"/>
      <c r="E16" s="104"/>
      <c r="F16" s="105"/>
      <c r="G16" s="104"/>
      <c r="H16" s="106"/>
      <c r="I16" s="106"/>
      <c r="J16" s="106"/>
      <c r="K16" s="106"/>
      <c r="L16" s="106"/>
      <c r="M16" s="106"/>
      <c r="N16" s="106"/>
      <c r="O16" s="106"/>
      <c r="P16" s="106"/>
      <c r="Q16" s="106"/>
      <c r="R16" s="105"/>
      <c r="S16" s="143"/>
      <c r="T16" s="144"/>
      <c r="U16" s="144"/>
      <c r="V16" s="144"/>
      <c r="W16" s="144"/>
      <c r="X16" s="145"/>
      <c r="Y16" s="137"/>
      <c r="Z16" s="138"/>
      <c r="AA16" s="139"/>
      <c r="AB16" s="129"/>
      <c r="AC16" s="130"/>
      <c r="AD16" s="86"/>
    </row>
    <row r="17" spans="1:50" ht="30" customHeight="1">
      <c r="B17" s="102"/>
      <c r="C17" s="100"/>
      <c r="D17" s="101"/>
      <c r="E17" s="98"/>
      <c r="F17" s="99"/>
      <c r="G17" s="107"/>
      <c r="H17" s="100"/>
      <c r="I17" s="100"/>
      <c r="J17" s="100"/>
      <c r="K17" s="100"/>
      <c r="L17" s="100"/>
      <c r="M17" s="100"/>
      <c r="N17" s="100"/>
      <c r="O17" s="100"/>
      <c r="P17" s="100"/>
      <c r="Q17" s="100"/>
      <c r="R17" s="101"/>
      <c r="S17" s="146"/>
      <c r="T17" s="147"/>
      <c r="U17" s="147"/>
      <c r="V17" s="147"/>
      <c r="W17" s="147"/>
      <c r="X17" s="148"/>
      <c r="Y17" s="140"/>
      <c r="Z17" s="141"/>
      <c r="AA17" s="142"/>
      <c r="AB17" s="135"/>
      <c r="AC17" s="136"/>
      <c r="AD17" s="86"/>
      <c r="AE17" s="17"/>
    </row>
    <row r="18" spans="1:50" ht="30" customHeight="1">
      <c r="B18" s="102"/>
      <c r="C18" s="106"/>
      <c r="D18" s="105"/>
      <c r="E18" s="104"/>
      <c r="F18" s="105"/>
      <c r="G18" s="104"/>
      <c r="H18" s="106"/>
      <c r="I18" s="106"/>
      <c r="J18" s="106"/>
      <c r="K18" s="106"/>
      <c r="L18" s="106"/>
      <c r="M18" s="106"/>
      <c r="N18" s="106"/>
      <c r="O18" s="106"/>
      <c r="P18" s="106"/>
      <c r="Q18" s="106"/>
      <c r="R18" s="105"/>
      <c r="S18" s="143"/>
      <c r="T18" s="144"/>
      <c r="U18" s="144"/>
      <c r="V18" s="144"/>
      <c r="W18" s="144"/>
      <c r="X18" s="145"/>
      <c r="Y18" s="137"/>
      <c r="Z18" s="138"/>
      <c r="AA18" s="139"/>
      <c r="AB18" s="129"/>
      <c r="AC18" s="130"/>
      <c r="AD18" s="86"/>
    </row>
    <row r="19" spans="1:50" ht="30" customHeight="1">
      <c r="B19" s="102"/>
      <c r="C19" s="100"/>
      <c r="D19" s="101"/>
      <c r="E19" s="98"/>
      <c r="F19" s="99"/>
      <c r="G19" s="107"/>
      <c r="H19" s="100"/>
      <c r="I19" s="100"/>
      <c r="J19" s="100"/>
      <c r="K19" s="100"/>
      <c r="L19" s="100"/>
      <c r="M19" s="100"/>
      <c r="N19" s="100"/>
      <c r="O19" s="100"/>
      <c r="P19" s="100"/>
      <c r="Q19" s="100"/>
      <c r="R19" s="101"/>
      <c r="S19" s="146"/>
      <c r="T19" s="147"/>
      <c r="U19" s="147"/>
      <c r="V19" s="147"/>
      <c r="W19" s="147"/>
      <c r="X19" s="148"/>
      <c r="Y19" s="140"/>
      <c r="Z19" s="141"/>
      <c r="AA19" s="142"/>
      <c r="AB19" s="135"/>
      <c r="AC19" s="136"/>
      <c r="AD19" s="86"/>
    </row>
    <row r="20" spans="1:50" ht="30" customHeight="1">
      <c r="B20" s="102"/>
      <c r="C20" s="106"/>
      <c r="D20" s="105"/>
      <c r="E20" s="104"/>
      <c r="F20" s="105"/>
      <c r="G20" s="104"/>
      <c r="H20" s="106"/>
      <c r="I20" s="106"/>
      <c r="J20" s="106"/>
      <c r="K20" s="106"/>
      <c r="L20" s="106"/>
      <c r="M20" s="106"/>
      <c r="N20" s="106"/>
      <c r="O20" s="106"/>
      <c r="P20" s="106"/>
      <c r="Q20" s="106"/>
      <c r="R20" s="105"/>
      <c r="S20" s="143"/>
      <c r="T20" s="144"/>
      <c r="U20" s="144"/>
      <c r="V20" s="144"/>
      <c r="W20" s="144"/>
      <c r="X20" s="145"/>
      <c r="Y20" s="137"/>
      <c r="Z20" s="138"/>
      <c r="AA20" s="139"/>
      <c r="AB20" s="129"/>
      <c r="AC20" s="130"/>
      <c r="AD20" s="86"/>
    </row>
    <row r="21" spans="1:50" ht="30" customHeight="1">
      <c r="B21" s="102"/>
      <c r="C21" s="100"/>
      <c r="D21" s="101"/>
      <c r="E21" s="107"/>
      <c r="F21" s="101"/>
      <c r="G21" s="107"/>
      <c r="H21" s="100"/>
      <c r="I21" s="100"/>
      <c r="J21" s="100"/>
      <c r="K21" s="100"/>
      <c r="L21" s="100"/>
      <c r="M21" s="100"/>
      <c r="N21" s="100"/>
      <c r="O21" s="100"/>
      <c r="P21" s="100"/>
      <c r="Q21" s="100"/>
      <c r="R21" s="101"/>
      <c r="S21" s="146"/>
      <c r="T21" s="147"/>
      <c r="U21" s="147"/>
      <c r="V21" s="147"/>
      <c r="W21" s="147"/>
      <c r="X21" s="148"/>
      <c r="Y21" s="140"/>
      <c r="Z21" s="141"/>
      <c r="AA21" s="142"/>
      <c r="AB21" s="135"/>
      <c r="AC21" s="136"/>
      <c r="AD21" s="86"/>
    </row>
    <row r="22" spans="1:50" ht="30" customHeight="1">
      <c r="B22" s="102"/>
      <c r="C22" s="106"/>
      <c r="D22" s="105"/>
      <c r="E22" s="104"/>
      <c r="F22" s="105"/>
      <c r="G22" s="104"/>
      <c r="H22" s="106"/>
      <c r="I22" s="106"/>
      <c r="J22" s="106"/>
      <c r="K22" s="106"/>
      <c r="L22" s="106"/>
      <c r="M22" s="106"/>
      <c r="N22" s="106"/>
      <c r="O22" s="106"/>
      <c r="P22" s="106"/>
      <c r="Q22" s="106"/>
      <c r="R22" s="105"/>
      <c r="S22" s="143"/>
      <c r="T22" s="144"/>
      <c r="U22" s="144"/>
      <c r="V22" s="144"/>
      <c r="W22" s="144"/>
      <c r="X22" s="145"/>
      <c r="Y22" s="137"/>
      <c r="Z22" s="138"/>
      <c r="AA22" s="139"/>
      <c r="AB22" s="129"/>
      <c r="AC22" s="130"/>
      <c r="AD22" s="86"/>
    </row>
    <row r="23" spans="1:50" ht="30" customHeight="1">
      <c r="B23" s="102"/>
      <c r="C23" s="100"/>
      <c r="D23" s="101"/>
      <c r="E23" s="107"/>
      <c r="F23" s="101"/>
      <c r="G23" s="107"/>
      <c r="H23" s="100"/>
      <c r="I23" s="100"/>
      <c r="J23" s="100"/>
      <c r="K23" s="100"/>
      <c r="L23" s="100"/>
      <c r="M23" s="100"/>
      <c r="N23" s="100"/>
      <c r="O23" s="100"/>
      <c r="P23" s="100"/>
      <c r="Q23" s="100"/>
      <c r="R23" s="101"/>
      <c r="S23" s="146"/>
      <c r="T23" s="147"/>
      <c r="U23" s="147"/>
      <c r="V23" s="147"/>
      <c r="W23" s="147"/>
      <c r="X23" s="148"/>
      <c r="Y23" s="140"/>
      <c r="Z23" s="141"/>
      <c r="AA23" s="142"/>
      <c r="AB23" s="135"/>
      <c r="AC23" s="136"/>
      <c r="AD23" s="86"/>
    </row>
    <row r="24" spans="1:50" ht="30" customHeight="1">
      <c r="B24" s="102"/>
      <c r="C24" s="106"/>
      <c r="D24" s="105"/>
      <c r="E24" s="104"/>
      <c r="F24" s="105"/>
      <c r="G24" s="104"/>
      <c r="H24" s="106"/>
      <c r="I24" s="106"/>
      <c r="J24" s="106"/>
      <c r="K24" s="106"/>
      <c r="L24" s="106"/>
      <c r="M24" s="106"/>
      <c r="N24" s="106"/>
      <c r="O24" s="106"/>
      <c r="P24" s="106"/>
      <c r="Q24" s="106"/>
      <c r="R24" s="105"/>
      <c r="S24" s="143"/>
      <c r="T24" s="144"/>
      <c r="U24" s="144"/>
      <c r="V24" s="144"/>
      <c r="W24" s="144"/>
      <c r="X24" s="145"/>
      <c r="Y24" s="137"/>
      <c r="Z24" s="138"/>
      <c r="AA24" s="139"/>
      <c r="AB24" s="129"/>
      <c r="AC24" s="130"/>
      <c r="AD24" s="86"/>
    </row>
    <row r="25" spans="1:50" ht="30" customHeight="1">
      <c r="B25" s="102"/>
      <c r="C25" s="100"/>
      <c r="D25" s="101"/>
      <c r="E25" s="98"/>
      <c r="F25" s="99"/>
      <c r="G25" s="107"/>
      <c r="H25" s="100"/>
      <c r="I25" s="100"/>
      <c r="J25" s="100"/>
      <c r="K25" s="100"/>
      <c r="L25" s="100"/>
      <c r="M25" s="100"/>
      <c r="N25" s="100"/>
      <c r="O25" s="100"/>
      <c r="P25" s="100"/>
      <c r="Q25" s="100"/>
      <c r="R25" s="101"/>
      <c r="S25" s="146"/>
      <c r="T25" s="147"/>
      <c r="U25" s="147"/>
      <c r="V25" s="147"/>
      <c r="W25" s="147"/>
      <c r="X25" s="148"/>
      <c r="Y25" s="140"/>
      <c r="Z25" s="141"/>
      <c r="AA25" s="142"/>
      <c r="AB25" s="135"/>
      <c r="AC25" s="136"/>
      <c r="AD25" s="86"/>
    </row>
    <row r="26" spans="1:50" ht="30" customHeight="1">
      <c r="B26" s="102"/>
      <c r="C26" s="106"/>
      <c r="D26" s="105"/>
      <c r="E26" s="104"/>
      <c r="F26" s="105"/>
      <c r="G26" s="104"/>
      <c r="H26" s="106"/>
      <c r="I26" s="106"/>
      <c r="J26" s="106"/>
      <c r="K26" s="106"/>
      <c r="L26" s="106"/>
      <c r="M26" s="106"/>
      <c r="N26" s="106"/>
      <c r="O26" s="106"/>
      <c r="P26" s="106"/>
      <c r="Q26" s="106"/>
      <c r="R26" s="105"/>
      <c r="S26" s="143"/>
      <c r="T26" s="144"/>
      <c r="U26" s="144"/>
      <c r="V26" s="144"/>
      <c r="W26" s="144"/>
      <c r="X26" s="145"/>
      <c r="Y26" s="137"/>
      <c r="Z26" s="138"/>
      <c r="AA26" s="139"/>
      <c r="AB26" s="129"/>
      <c r="AC26" s="130"/>
      <c r="AD26" s="86"/>
    </row>
    <row r="27" spans="1:50" ht="30" customHeight="1">
      <c r="B27" s="102"/>
      <c r="C27" s="100"/>
      <c r="D27" s="101"/>
      <c r="E27" s="98"/>
      <c r="F27" s="99"/>
      <c r="G27" s="107"/>
      <c r="H27" s="100"/>
      <c r="I27" s="100"/>
      <c r="J27" s="100"/>
      <c r="K27" s="100"/>
      <c r="L27" s="100"/>
      <c r="M27" s="100"/>
      <c r="N27" s="100"/>
      <c r="O27" s="100"/>
      <c r="P27" s="100"/>
      <c r="Q27" s="100"/>
      <c r="R27" s="101"/>
      <c r="S27" s="146"/>
      <c r="T27" s="147"/>
      <c r="U27" s="147"/>
      <c r="V27" s="147"/>
      <c r="W27" s="147"/>
      <c r="X27" s="148"/>
      <c r="Y27" s="140"/>
      <c r="Z27" s="141"/>
      <c r="AA27" s="142"/>
      <c r="AB27" s="135"/>
      <c r="AC27" s="136"/>
      <c r="AD27" s="86"/>
    </row>
    <row r="28" spans="1:50" ht="30" customHeight="1">
      <c r="B28" s="102"/>
      <c r="C28" s="106"/>
      <c r="D28" s="105"/>
      <c r="E28" s="104"/>
      <c r="F28" s="105"/>
      <c r="G28" s="104"/>
      <c r="H28" s="106"/>
      <c r="I28" s="106"/>
      <c r="J28" s="106"/>
      <c r="K28" s="106"/>
      <c r="L28" s="106"/>
      <c r="M28" s="106"/>
      <c r="N28" s="106"/>
      <c r="O28" s="106"/>
      <c r="P28" s="106"/>
      <c r="Q28" s="106"/>
      <c r="R28" s="105"/>
      <c r="S28" s="143"/>
      <c r="T28" s="144"/>
      <c r="U28" s="144"/>
      <c r="V28" s="144"/>
      <c r="W28" s="144"/>
      <c r="X28" s="145"/>
      <c r="Y28" s="137"/>
      <c r="Z28" s="138"/>
      <c r="AA28" s="139"/>
      <c r="AB28" s="129"/>
      <c r="AC28" s="130"/>
      <c r="AD28" s="86"/>
    </row>
    <row r="29" spans="1:50" ht="30" customHeight="1" thickBot="1">
      <c r="B29" s="103"/>
      <c r="C29" s="149"/>
      <c r="D29" s="150"/>
      <c r="E29" s="151"/>
      <c r="F29" s="150"/>
      <c r="G29" s="151"/>
      <c r="H29" s="149"/>
      <c r="I29" s="149"/>
      <c r="J29" s="149"/>
      <c r="K29" s="149"/>
      <c r="L29" s="149"/>
      <c r="M29" s="149"/>
      <c r="N29" s="149"/>
      <c r="O29" s="149"/>
      <c r="P29" s="149"/>
      <c r="Q29" s="149"/>
      <c r="R29" s="150"/>
      <c r="S29" s="152"/>
      <c r="T29" s="153"/>
      <c r="U29" s="153"/>
      <c r="V29" s="153"/>
      <c r="W29" s="153"/>
      <c r="X29" s="154"/>
      <c r="Y29" s="155"/>
      <c r="Z29" s="156"/>
      <c r="AA29" s="157"/>
      <c r="AB29" s="158"/>
      <c r="AC29" s="159"/>
      <c r="AD29" s="87"/>
    </row>
    <row r="30" spans="1:50" ht="21" customHeight="1" thickTop="1">
      <c r="A30" s="161" t="s">
        <v>14</v>
      </c>
      <c r="B30" s="162"/>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row>
    <row r="31" spans="1:50" ht="21" customHeight="1">
      <c r="A31" s="88"/>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90"/>
      <c r="AK31" s="32"/>
      <c r="AL31" s="30"/>
      <c r="AM31" s="30"/>
      <c r="AN31" s="30"/>
      <c r="AO31" s="30"/>
      <c r="AP31" s="30"/>
      <c r="AQ31" s="30"/>
      <c r="AR31" s="30"/>
      <c r="AS31" s="30"/>
      <c r="AT31" s="30"/>
      <c r="AU31" s="30"/>
      <c r="AV31" s="30"/>
      <c r="AW31" s="30"/>
      <c r="AX31" s="30"/>
    </row>
    <row r="32" spans="1:50" ht="19.5" customHeight="1">
      <c r="A32" s="14" t="s">
        <v>31</v>
      </c>
      <c r="B32" s="15" t="s">
        <v>93</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row>
    <row r="33" spans="1:50" ht="19.5" customHeight="1">
      <c r="A33" s="14" t="s">
        <v>31</v>
      </c>
      <c r="B33" s="16" t="s">
        <v>92</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row>
    <row r="34" spans="1:50" ht="19.5" customHeight="1">
      <c r="A34" s="14" t="s">
        <v>31</v>
      </c>
      <c r="B34" s="2" t="s">
        <v>15</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row>
    <row r="35" spans="1:50" ht="19.5" customHeight="1">
      <c r="A35" s="14"/>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row>
    <row r="36" spans="1:50" ht="19.5" customHeight="1">
      <c r="A36" s="14"/>
      <c r="B36" s="16"/>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row>
    <row r="37" spans="1:50" ht="19.5" customHeight="1">
      <c r="A37" s="14"/>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row>
  </sheetData>
  <sheetProtection algorithmName="SHA-512" hashValue="PziVsgBPrd7EnXQ9Uv07YY2iucwdMyl1lBlsLwrpGsSyQOu152JGonC/P7XlHGEP0SrF+265IymVCOAWS9uhAA==" saltValue="sFcbd4PEC+3kKHCNlLfg2w==" spinCount="100000" sheet="1" objects="1" scenarios="1"/>
  <mergeCells count="136">
    <mergeCell ref="C11:AC11"/>
    <mergeCell ref="AB19:AC19"/>
    <mergeCell ref="A5:D5"/>
    <mergeCell ref="A7:A9"/>
    <mergeCell ref="B8:D8"/>
    <mergeCell ref="B9:D9"/>
    <mergeCell ref="B7:F7"/>
    <mergeCell ref="AA7:AF7"/>
    <mergeCell ref="S5:T5"/>
    <mergeCell ref="M5:N5"/>
    <mergeCell ref="Y7:Z7"/>
    <mergeCell ref="C20:D20"/>
    <mergeCell ref="Y19:AA19"/>
    <mergeCell ref="S19:X19"/>
    <mergeCell ref="AB17:AC17"/>
    <mergeCell ref="A30:B30"/>
    <mergeCell ref="G16:R16"/>
    <mergeCell ref="G15:R15"/>
    <mergeCell ref="C18:D18"/>
    <mergeCell ref="Y15:AA15"/>
    <mergeCell ref="AB21:AC21"/>
    <mergeCell ref="AB22:AC22"/>
    <mergeCell ref="AB23:AC23"/>
    <mergeCell ref="AB24:AC24"/>
    <mergeCell ref="C15:D15"/>
    <mergeCell ref="E15:F15"/>
    <mergeCell ref="Y21:AA21"/>
    <mergeCell ref="Y22:AA22"/>
    <mergeCell ref="Y23:AA23"/>
    <mergeCell ref="S25:X25"/>
    <mergeCell ref="Y25:AA25"/>
    <mergeCell ref="G20:R20"/>
    <mergeCell ref="S20:X20"/>
    <mergeCell ref="Y20:AA20"/>
    <mergeCell ref="AB20:AC20"/>
    <mergeCell ref="Y29:AA29"/>
    <mergeCell ref="AB29:AC29"/>
    <mergeCell ref="C28:D28"/>
    <mergeCell ref="E28:F28"/>
    <mergeCell ref="G28:R28"/>
    <mergeCell ref="S28:X28"/>
    <mergeCell ref="Y28:AA28"/>
    <mergeCell ref="AB28:AC28"/>
    <mergeCell ref="S23:X23"/>
    <mergeCell ref="S24:X24"/>
    <mergeCell ref="C27:D27"/>
    <mergeCell ref="E27:F27"/>
    <mergeCell ref="G27:R27"/>
    <mergeCell ref="S27:X27"/>
    <mergeCell ref="Y27:AA27"/>
    <mergeCell ref="AB27:AC27"/>
    <mergeCell ref="Y24:AA24"/>
    <mergeCell ref="C26:D26"/>
    <mergeCell ref="E26:F26"/>
    <mergeCell ref="AB25:AC25"/>
    <mergeCell ref="G26:R26"/>
    <mergeCell ref="S26:X26"/>
    <mergeCell ref="E20:F20"/>
    <mergeCell ref="Y26:AA26"/>
    <mergeCell ref="AB26:AC26"/>
    <mergeCell ref="G21:R21"/>
    <mergeCell ref="G22:R22"/>
    <mergeCell ref="G23:R23"/>
    <mergeCell ref="G24:R24"/>
    <mergeCell ref="G25:R25"/>
    <mergeCell ref="C29:D29"/>
    <mergeCell ref="E29:F29"/>
    <mergeCell ref="G29:R29"/>
    <mergeCell ref="S29:X29"/>
    <mergeCell ref="S21:X21"/>
    <mergeCell ref="S22:X22"/>
    <mergeCell ref="C25:D25"/>
    <mergeCell ref="E25:F25"/>
    <mergeCell ref="C21:D21"/>
    <mergeCell ref="C22:D22"/>
    <mergeCell ref="C23:D23"/>
    <mergeCell ref="C24:D24"/>
    <mergeCell ref="E21:F21"/>
    <mergeCell ref="E22:F22"/>
    <mergeCell ref="E23:F23"/>
    <mergeCell ref="E24:F24"/>
    <mergeCell ref="E13:F13"/>
    <mergeCell ref="C16:D16"/>
    <mergeCell ref="E18:F18"/>
    <mergeCell ref="C17:D17"/>
    <mergeCell ref="E17:F17"/>
    <mergeCell ref="AB18:AC18"/>
    <mergeCell ref="G18:R18"/>
    <mergeCell ref="S12:X13"/>
    <mergeCell ref="AB12:AC13"/>
    <mergeCell ref="Y12:AA13"/>
    <mergeCell ref="AB15:AC15"/>
    <mergeCell ref="Y16:AA16"/>
    <mergeCell ref="AB14:AC14"/>
    <mergeCell ref="AB16:AC16"/>
    <mergeCell ref="Y18:AA18"/>
    <mergeCell ref="Y14:AA14"/>
    <mergeCell ref="Y17:AA17"/>
    <mergeCell ref="S18:X18"/>
    <mergeCell ref="S17:X17"/>
    <mergeCell ref="S16:X16"/>
    <mergeCell ref="S15:X15"/>
    <mergeCell ref="S14:X14"/>
    <mergeCell ref="C13:D13"/>
    <mergeCell ref="G12:R13"/>
    <mergeCell ref="C12:F12"/>
    <mergeCell ref="AG7:AI7"/>
    <mergeCell ref="AJ7:AX7"/>
    <mergeCell ref="AK5:AR5"/>
    <mergeCell ref="G7:L7"/>
    <mergeCell ref="O5:R5"/>
    <mergeCell ref="U7:X7"/>
    <mergeCell ref="A31:AJ31"/>
    <mergeCell ref="B2:I2"/>
    <mergeCell ref="E9:W9"/>
    <mergeCell ref="Y9:AA9"/>
    <mergeCell ref="AB9:AI9"/>
    <mergeCell ref="P8:Q8"/>
    <mergeCell ref="R8:AA8"/>
    <mergeCell ref="E19:F19"/>
    <mergeCell ref="C19:D19"/>
    <mergeCell ref="B12:B29"/>
    <mergeCell ref="E14:F14"/>
    <mergeCell ref="C14:D14"/>
    <mergeCell ref="E16:F16"/>
    <mergeCell ref="G17:R17"/>
    <mergeCell ref="G14:R14"/>
    <mergeCell ref="G19:R19"/>
    <mergeCell ref="U5:AF5"/>
    <mergeCell ref="M7:N7"/>
    <mergeCell ref="O7:T7"/>
    <mergeCell ref="E8:I8"/>
    <mergeCell ref="J8:K8"/>
    <mergeCell ref="L8:O8"/>
    <mergeCell ref="F5:H5"/>
    <mergeCell ref="J5:L5"/>
  </mergeCells>
  <phoneticPr fontId="13"/>
  <dataValidations xWindow="65" yWindow="238" count="10">
    <dataValidation allowBlank="1" showInputMessage="1" showErrorMessage="1" promptTitle="入力の注意" prompt="実験に来所する方全員(研究代表者も含む)を記入" sqref="C14:D14 C20:C24 D20" xr:uid="{00000000-0002-0000-0000-000002000000}"/>
    <dataValidation operator="equal" allowBlank="1" showInputMessage="1" showErrorMessage="1" sqref="S5:T5" xr:uid="{00000000-0002-0000-0000-000005000000}"/>
    <dataValidation type="textLength" operator="greaterThanOrEqual" allowBlank="1" showInputMessage="1" showErrorMessage="1" sqref="O5:R5" xr:uid="{00000000-0002-0000-0000-000006000000}">
      <formula1>9</formula1>
    </dataValidation>
    <dataValidation type="textLength" operator="greaterThanOrEqual" allowBlank="1" showInputMessage="1" showErrorMessage="1" sqref="U5 E5:F5 I5:J5" xr:uid="{00000000-0002-0000-0000-000007000000}">
      <formula1>1</formula1>
    </dataValidation>
    <dataValidation allowBlank="1" showInputMessage="1" showErrorMessage="1" promptTitle="所属の入力の注意" prompt="研究室名まで記入をお願いします" sqref="G14:G28" xr:uid="{00000000-0002-0000-0000-00000E000000}"/>
    <dataValidation type="list" allowBlank="1" showInputMessage="1" showErrorMessage="1" sqref="AB14:AB29" xr:uid="{00000000-0002-0000-0000-00000F000000}">
      <formula1>性別</formula1>
    </dataValidation>
    <dataValidation type="list" allowBlank="1" showInputMessage="1" showErrorMessage="1" sqref="Y14:Y29" xr:uid="{00000000-0002-0000-0000-000011000000}">
      <formula1>身分</formula1>
    </dataValidation>
    <dataValidation type="date" operator="greaterThanOrEqual" allowBlank="1" showErrorMessage="1" promptTitle="実験期間の記入の注意" prompt="装置責任者からのマシンタイム割当て期間を記入_x000a__x000a_宿泊期間とは連動していません_x000a_宿泊を希望される方は必ず宿泊期間をご記入ください" sqref="AA7:AF7" xr:uid="{00000000-0002-0000-0000-000013000000}">
      <formula1>40969</formula1>
    </dataValidation>
    <dataValidation type="date" errorStyle="warning" operator="greaterThanOrEqual" allowBlank="1" showErrorMessage="1" errorTitle="日付の確認" error="/を使用した形式で入力してください。" promptTitle="実験期間の記入の注意" prompt="装置責任者からのマシンタイム割当て期間を記入_x000a__x000a_宿泊期間とは連動していません_x000a_宿泊を希望される方は必ず宿泊期間をご記入ください" sqref="U7:X7" xr:uid="{00000000-0002-0000-0000-000014000000}">
      <formula1>40969</formula1>
    </dataValidation>
    <dataValidation allowBlank="1" showErrorMessage="1" promptTitle="必ず選択" prompt="新規：新規申込_x000a_変更：申込の変更_x000a_　　　　変更箇所は赤字で_x000a_追加：追加部分は赤字で_x000a__x000a_変更/追加はメールにもその旨を明記_x000a_(赤字に出来ない場合はそのまま添付）_x000a_" sqref="B2" xr:uid="{00000000-0002-0000-0000-000000000000}"/>
  </dataValidations>
  <printOptions horizontalCentered="1"/>
  <pageMargins left="3.937007874015748E-2" right="3.937007874015748E-2" top="0.59055118110236227" bottom="0.31496062992125984" header="0.31496062992125984" footer="0.15748031496062992"/>
  <pageSetup paperSize="9" scale="68" orientation="landscape" r:id="rId1"/>
  <headerFooter alignWithMargins="0">
    <oddHeader>&amp;C&amp;"HGPｺﾞｼｯｸE,標準"&amp;20中性子利用申込書</oddHeader>
    <oddFooter>&amp;R&amp;"ＭＳ 明朝,標準"東京大学物性研究所附属中性子科学研究施設&amp;"-,標準"　　&amp;9出力日時：&amp;D　&amp;T        　&amp;11　</oddFooter>
  </headerFooter>
  <legacyDrawing r:id="rId2"/>
  <extLst>
    <ext xmlns:x14="http://schemas.microsoft.com/office/spreadsheetml/2009/9/main" uri="{CCE6A557-97BC-4b89-ADB6-D9C93CAAB3DF}">
      <x14:dataValidations xmlns:xm="http://schemas.microsoft.com/office/excel/2006/main" xWindow="65" yWindow="238" count="1">
        <x14:dataValidation type="list" allowBlank="1" showErrorMessage="1" errorTitle="入力の注意" error="リストから選択するか、課題一覧表を参照して、4桁または5桁を入力して下さい。" promptTitle="課題番号の入力の注意" prompt="原子力専攻の課題番号に統一されました_x000a_課題一覧表をご参照下さい" xr:uid="{00000000-0002-0000-0000-000001000000}">
          <x14:formula1>
            <xm:f>課題一覧!$A$2:$A$179</xm:f>
          </x14:formula1>
          <xm:sqref>G7:L7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954E-CA52-4650-A3EA-252291866538}">
  <sheetPr codeName="Sheet2">
    <tabColor theme="9" tint="0.39997558519241921"/>
  </sheetPr>
  <dimension ref="A1:DY43"/>
  <sheetViews>
    <sheetView workbookViewId="0">
      <selection activeCell="AC3" sqref="AC3:AE3"/>
    </sheetView>
  </sheetViews>
  <sheetFormatPr defaultRowHeight="13.5"/>
  <cols>
    <col min="2" max="5" width="4.625" customWidth="1"/>
    <col min="6" max="6" width="2.625" customWidth="1"/>
    <col min="12" max="12" width="2.625" customWidth="1"/>
    <col min="13" max="18" width="4.625" customWidth="1"/>
    <col min="19" max="19" width="2.625" customWidth="1"/>
    <col min="20" max="27" width="4.625" customWidth="1"/>
    <col min="28" max="28" width="2.625" customWidth="1"/>
    <col min="32" max="32" width="2.625" customWidth="1"/>
    <col min="35" max="35" width="2.625" customWidth="1"/>
    <col min="38" max="38" width="2.625" customWidth="1"/>
    <col min="40" max="40" width="2.625" customWidth="1"/>
    <col min="42" max="42" width="2.625" customWidth="1"/>
    <col min="44" max="44" width="2.625" customWidth="1"/>
    <col min="46" max="46" width="2.625" customWidth="1"/>
    <col min="49" max="49" width="2.625" customWidth="1"/>
    <col min="53" max="53" width="2.625" customWidth="1"/>
    <col min="56" max="56" width="2.625" customWidth="1"/>
    <col min="58" max="58" width="6.375" customWidth="1"/>
    <col min="59" max="59" width="2.625" customWidth="1"/>
  </cols>
  <sheetData>
    <row r="1" spans="1:129" ht="19.5">
      <c r="A1" s="64"/>
      <c r="B1" s="173"/>
      <c r="C1" s="173"/>
      <c r="D1" s="173"/>
      <c r="E1" s="173"/>
      <c r="F1" s="64"/>
      <c r="G1" s="173"/>
      <c r="H1" s="173"/>
      <c r="I1" s="65"/>
      <c r="J1" t="s">
        <v>536</v>
      </c>
      <c r="K1" s="64"/>
      <c r="N1" s="66"/>
      <c r="O1" s="66"/>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Y1" s="64"/>
      <c r="AZ1" s="64"/>
      <c r="BA1" s="64"/>
      <c r="BB1" s="174"/>
      <c r="BC1" s="174"/>
      <c r="BD1" s="174"/>
      <c r="BE1" s="174"/>
      <c r="BF1" s="174"/>
      <c r="BG1" s="64"/>
      <c r="BH1" s="64"/>
      <c r="BI1" s="64"/>
      <c r="BJ1" s="64"/>
      <c r="BK1" s="64"/>
      <c r="BL1" s="64"/>
      <c r="BM1" s="64"/>
      <c r="BN1" s="64"/>
      <c r="BO1" s="64"/>
      <c r="BP1" s="64"/>
      <c r="BQ1" s="64"/>
    </row>
    <row r="2" spans="1:129" ht="19.5">
      <c r="A2" s="64"/>
      <c r="B2" s="64"/>
      <c r="C2" s="175" t="s">
        <v>522</v>
      </c>
      <c r="D2" s="175"/>
      <c r="E2" s="64"/>
      <c r="F2" s="64"/>
      <c r="G2" s="173" t="s">
        <v>523</v>
      </c>
      <c r="H2" s="173"/>
      <c r="I2" s="173"/>
      <c r="J2" s="173"/>
      <c r="K2" s="173"/>
      <c r="L2" s="64"/>
      <c r="M2" s="64"/>
      <c r="N2" s="173" t="s">
        <v>524</v>
      </c>
      <c r="O2" s="173"/>
      <c r="P2" s="173"/>
      <c r="Q2" s="173"/>
      <c r="R2" s="64"/>
      <c r="S2" s="64"/>
      <c r="T2" s="64"/>
      <c r="U2" s="173" t="s">
        <v>525</v>
      </c>
      <c r="V2" s="173"/>
      <c r="W2" s="173"/>
      <c r="X2" s="173"/>
      <c r="Y2" s="173"/>
      <c r="Z2" s="173"/>
      <c r="AA2" s="64"/>
      <c r="AB2" s="64"/>
      <c r="AC2" s="173" t="s">
        <v>526</v>
      </c>
      <c r="AD2" s="173"/>
      <c r="AE2" s="173"/>
      <c r="AF2" s="64"/>
      <c r="AG2" s="176" t="s">
        <v>527</v>
      </c>
      <c r="AH2" s="176"/>
      <c r="AI2" s="64"/>
      <c r="AJ2" s="177" t="s">
        <v>528</v>
      </c>
      <c r="AK2" s="178"/>
      <c r="AL2" s="64"/>
      <c r="AM2" s="72" t="s">
        <v>568</v>
      </c>
      <c r="AN2" s="64"/>
      <c r="AO2" s="67" t="s">
        <v>567</v>
      </c>
      <c r="AP2" s="64"/>
      <c r="AQ2" s="73" t="s">
        <v>529</v>
      </c>
      <c r="AR2" s="64"/>
      <c r="AS2" s="68" t="s">
        <v>530</v>
      </c>
      <c r="AT2" s="64"/>
      <c r="AU2" s="175" t="s">
        <v>531</v>
      </c>
      <c r="AV2" s="175"/>
      <c r="AW2" s="64"/>
      <c r="AX2" s="179" t="s">
        <v>532</v>
      </c>
      <c r="AY2" s="179"/>
      <c r="AZ2" s="179"/>
      <c r="BA2" s="64"/>
      <c r="BB2" s="180" t="s">
        <v>533</v>
      </c>
      <c r="BC2" s="180"/>
      <c r="BD2" s="64"/>
      <c r="BE2" s="181" t="s">
        <v>534</v>
      </c>
      <c r="BF2" s="182"/>
      <c r="BG2" s="64"/>
      <c r="BH2" s="173" t="s">
        <v>535</v>
      </c>
      <c r="BI2" s="173"/>
      <c r="BJ2" s="173"/>
      <c r="BK2" s="64"/>
      <c r="BL2" s="64"/>
      <c r="BM2" s="64"/>
      <c r="BN2" s="64"/>
      <c r="BO2" s="64"/>
      <c r="BP2" s="64"/>
      <c r="BQ2" s="64"/>
      <c r="BR2" s="64"/>
      <c r="BS2" s="64"/>
      <c r="BT2" s="64"/>
      <c r="BU2" s="183"/>
      <c r="BV2" s="183"/>
      <c r="BW2" s="183"/>
      <c r="BX2" s="183"/>
      <c r="BY2" s="183"/>
      <c r="BZ2" s="183"/>
      <c r="CA2" s="183"/>
      <c r="CB2" s="183"/>
      <c r="CC2" s="183"/>
      <c r="CD2" s="183"/>
      <c r="CE2" s="183"/>
      <c r="CF2" s="183"/>
      <c r="CG2" s="183"/>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row>
    <row r="3" spans="1:129" ht="17.25" customHeight="1" thickBot="1">
      <c r="A3" s="17">
        <v>1</v>
      </c>
      <c r="B3" s="170"/>
      <c r="C3" s="170"/>
      <c r="D3" s="170"/>
      <c r="E3" s="170"/>
      <c r="G3" s="171"/>
      <c r="H3" s="171"/>
      <c r="I3" s="171"/>
      <c r="J3" s="171"/>
      <c r="K3" s="171"/>
      <c r="L3" s="64"/>
      <c r="M3" s="172"/>
      <c r="N3" s="172"/>
      <c r="O3" s="172"/>
      <c r="P3" s="172"/>
      <c r="Q3" s="172"/>
      <c r="R3" s="172"/>
      <c r="S3" s="64"/>
      <c r="T3" s="172"/>
      <c r="U3" s="172"/>
      <c r="V3" s="172"/>
      <c r="W3" s="172"/>
      <c r="X3" s="172"/>
      <c r="Y3" s="172"/>
      <c r="Z3" s="172"/>
      <c r="AA3" s="172"/>
      <c r="AB3" s="64"/>
      <c r="AC3" s="170"/>
      <c r="AD3" s="170"/>
      <c r="AE3" s="170"/>
      <c r="AG3" s="170"/>
      <c r="AH3" s="170"/>
      <c r="AJ3" s="171"/>
      <c r="AK3" s="171"/>
      <c r="AL3" s="64"/>
      <c r="AM3" s="69"/>
      <c r="AN3" s="64"/>
      <c r="AO3" s="69"/>
      <c r="AP3" s="64"/>
      <c r="AQ3" s="69"/>
      <c r="AR3" s="64"/>
      <c r="AS3" s="69"/>
      <c r="AT3" s="64"/>
      <c r="AU3" s="171"/>
      <c r="AV3" s="171"/>
      <c r="AW3" s="64"/>
      <c r="AX3" s="171"/>
      <c r="AY3" s="171"/>
      <c r="AZ3" s="171"/>
      <c r="BA3" s="64"/>
      <c r="BB3" s="171"/>
      <c r="BC3" s="171"/>
      <c r="BE3" s="70"/>
      <c r="BF3" s="71" t="s">
        <v>537</v>
      </c>
      <c r="BG3" s="64"/>
      <c r="BH3" s="172"/>
      <c r="BI3" s="172"/>
      <c r="BJ3" s="172"/>
      <c r="BK3" s="172"/>
      <c r="BL3" s="172"/>
      <c r="BM3" s="172"/>
      <c r="BN3" s="172"/>
      <c r="BO3" s="172"/>
      <c r="BP3" s="172"/>
      <c r="BQ3" s="172"/>
    </row>
    <row r="4" spans="1:129" ht="17.25" customHeight="1" thickBot="1">
      <c r="A4" s="17">
        <v>2</v>
      </c>
      <c r="B4" s="170"/>
      <c r="C4" s="170"/>
      <c r="D4" s="170"/>
      <c r="E4" s="170"/>
      <c r="G4" s="171"/>
      <c r="H4" s="171"/>
      <c r="I4" s="171"/>
      <c r="J4" s="171"/>
      <c r="K4" s="171"/>
      <c r="L4" s="64"/>
      <c r="M4" s="172"/>
      <c r="N4" s="172"/>
      <c r="O4" s="172"/>
      <c r="P4" s="172"/>
      <c r="Q4" s="172"/>
      <c r="R4" s="172"/>
      <c r="S4" s="64"/>
      <c r="T4" s="172"/>
      <c r="U4" s="172"/>
      <c r="V4" s="172"/>
      <c r="W4" s="172"/>
      <c r="X4" s="172"/>
      <c r="Y4" s="172"/>
      <c r="Z4" s="172"/>
      <c r="AA4" s="172"/>
      <c r="AB4" s="64"/>
      <c r="AC4" s="170"/>
      <c r="AD4" s="170"/>
      <c r="AE4" s="170"/>
      <c r="AG4" s="170"/>
      <c r="AH4" s="170"/>
      <c r="AJ4" s="171"/>
      <c r="AK4" s="171"/>
      <c r="AL4" s="64"/>
      <c r="AM4" s="69"/>
      <c r="AN4" s="64"/>
      <c r="AO4" s="69"/>
      <c r="AP4" s="64"/>
      <c r="AQ4" s="69"/>
      <c r="AR4" s="64"/>
      <c r="AS4" s="69"/>
      <c r="AT4" s="64"/>
      <c r="AU4" s="171"/>
      <c r="AV4" s="171"/>
      <c r="AW4" s="64"/>
      <c r="AX4" s="171"/>
      <c r="AY4" s="171"/>
      <c r="AZ4" s="171"/>
      <c r="BA4" s="64"/>
      <c r="BB4" s="171"/>
      <c r="BC4" s="171"/>
      <c r="BE4" s="70"/>
      <c r="BF4" s="71" t="s">
        <v>537</v>
      </c>
      <c r="BG4" s="64"/>
      <c r="BH4" s="172"/>
      <c r="BI4" s="172"/>
      <c r="BJ4" s="172"/>
      <c r="BK4" s="172"/>
      <c r="BL4" s="172"/>
      <c r="BM4" s="172"/>
      <c r="BN4" s="172"/>
      <c r="BO4" s="172"/>
      <c r="BP4" s="172"/>
      <c r="BQ4" s="172"/>
    </row>
    <row r="5" spans="1:129" ht="17.25" customHeight="1" thickBot="1">
      <c r="A5" s="17">
        <v>3</v>
      </c>
      <c r="B5" s="170"/>
      <c r="C5" s="170"/>
      <c r="D5" s="170"/>
      <c r="E5" s="170"/>
      <c r="G5" s="171"/>
      <c r="H5" s="171"/>
      <c r="I5" s="171"/>
      <c r="J5" s="171"/>
      <c r="K5" s="171"/>
      <c r="L5" s="64"/>
      <c r="M5" s="172"/>
      <c r="N5" s="172"/>
      <c r="O5" s="172"/>
      <c r="P5" s="172"/>
      <c r="Q5" s="172"/>
      <c r="R5" s="172"/>
      <c r="S5" s="64"/>
      <c r="T5" s="172"/>
      <c r="U5" s="172"/>
      <c r="V5" s="172"/>
      <c r="W5" s="172"/>
      <c r="X5" s="172"/>
      <c r="Y5" s="172"/>
      <c r="Z5" s="172"/>
      <c r="AA5" s="172"/>
      <c r="AB5" s="64"/>
      <c r="AC5" s="170"/>
      <c r="AD5" s="170"/>
      <c r="AE5" s="170"/>
      <c r="AG5" s="170"/>
      <c r="AH5" s="170"/>
      <c r="AJ5" s="171"/>
      <c r="AK5" s="171"/>
      <c r="AL5" s="64"/>
      <c r="AM5" s="69"/>
      <c r="AN5" s="64"/>
      <c r="AO5" s="69"/>
      <c r="AP5" s="64"/>
      <c r="AQ5" s="69"/>
      <c r="AR5" s="64"/>
      <c r="AS5" s="69"/>
      <c r="AT5" s="64"/>
      <c r="AU5" s="171"/>
      <c r="AV5" s="171"/>
      <c r="AW5" s="64"/>
      <c r="AX5" s="171"/>
      <c r="AY5" s="171"/>
      <c r="AZ5" s="171"/>
      <c r="BA5" s="64"/>
      <c r="BB5" s="171"/>
      <c r="BC5" s="171"/>
      <c r="BE5" s="70"/>
      <c r="BF5" s="71" t="s">
        <v>537</v>
      </c>
      <c r="BG5" s="64"/>
      <c r="BH5" s="172"/>
      <c r="BI5" s="172"/>
      <c r="BJ5" s="172"/>
      <c r="BK5" s="172"/>
      <c r="BL5" s="172"/>
      <c r="BM5" s="172"/>
      <c r="BN5" s="172"/>
      <c r="BO5" s="172"/>
      <c r="BP5" s="172"/>
      <c r="BQ5" s="172"/>
    </row>
    <row r="6" spans="1:129" ht="17.25" customHeight="1" thickBot="1">
      <c r="A6" s="17">
        <v>4</v>
      </c>
      <c r="B6" s="170"/>
      <c r="C6" s="170"/>
      <c r="D6" s="170"/>
      <c r="E6" s="170"/>
      <c r="G6" s="171"/>
      <c r="H6" s="171"/>
      <c r="I6" s="171"/>
      <c r="J6" s="171"/>
      <c r="K6" s="171"/>
      <c r="L6" s="64"/>
      <c r="M6" s="172"/>
      <c r="N6" s="172"/>
      <c r="O6" s="172"/>
      <c r="P6" s="172"/>
      <c r="Q6" s="172"/>
      <c r="R6" s="172"/>
      <c r="S6" s="64"/>
      <c r="T6" s="172"/>
      <c r="U6" s="172"/>
      <c r="V6" s="172"/>
      <c r="W6" s="172"/>
      <c r="X6" s="172"/>
      <c r="Y6" s="172"/>
      <c r="Z6" s="172"/>
      <c r="AA6" s="172"/>
      <c r="AB6" s="64"/>
      <c r="AC6" s="170"/>
      <c r="AD6" s="170"/>
      <c r="AE6" s="170"/>
      <c r="AG6" s="170"/>
      <c r="AH6" s="170"/>
      <c r="AJ6" s="171"/>
      <c r="AK6" s="171"/>
      <c r="AL6" s="64"/>
      <c r="AM6" s="69"/>
      <c r="AN6" s="64"/>
      <c r="AO6" s="69"/>
      <c r="AP6" s="64"/>
      <c r="AQ6" s="69"/>
      <c r="AR6" s="64"/>
      <c r="AS6" s="69"/>
      <c r="AT6" s="64"/>
      <c r="AU6" s="171"/>
      <c r="AV6" s="171"/>
      <c r="AW6" s="64"/>
      <c r="AX6" s="171"/>
      <c r="AY6" s="171"/>
      <c r="AZ6" s="171"/>
      <c r="BA6" s="64"/>
      <c r="BB6" s="171"/>
      <c r="BC6" s="171"/>
      <c r="BE6" s="70"/>
      <c r="BF6" s="71" t="s">
        <v>537</v>
      </c>
      <c r="BG6" s="64"/>
      <c r="BH6" s="172"/>
      <c r="BI6" s="172"/>
      <c r="BJ6" s="172"/>
      <c r="BK6" s="172"/>
      <c r="BL6" s="172"/>
      <c r="BM6" s="172"/>
      <c r="BN6" s="172"/>
      <c r="BO6" s="172"/>
      <c r="BP6" s="172"/>
      <c r="BQ6" s="172"/>
    </row>
    <row r="7" spans="1:129" ht="17.25" customHeight="1" thickBot="1">
      <c r="A7" s="17">
        <v>5</v>
      </c>
      <c r="B7" s="170"/>
      <c r="C7" s="170"/>
      <c r="D7" s="170"/>
      <c r="E7" s="170"/>
      <c r="G7" s="171"/>
      <c r="H7" s="171"/>
      <c r="I7" s="171"/>
      <c r="J7" s="171"/>
      <c r="K7" s="171"/>
      <c r="L7" s="64"/>
      <c r="M7" s="172"/>
      <c r="N7" s="172"/>
      <c r="O7" s="172"/>
      <c r="P7" s="172"/>
      <c r="Q7" s="172"/>
      <c r="R7" s="172"/>
      <c r="S7" s="64"/>
      <c r="T7" s="172"/>
      <c r="U7" s="172"/>
      <c r="V7" s="172"/>
      <c r="W7" s="172"/>
      <c r="X7" s="172"/>
      <c r="Y7" s="172"/>
      <c r="Z7" s="172"/>
      <c r="AA7" s="172"/>
      <c r="AB7" s="64"/>
      <c r="AC7" s="170"/>
      <c r="AD7" s="170"/>
      <c r="AE7" s="170"/>
      <c r="AG7" s="170"/>
      <c r="AH7" s="170"/>
      <c r="AJ7" s="171"/>
      <c r="AK7" s="171"/>
      <c r="AL7" s="64"/>
      <c r="AM7" s="69"/>
      <c r="AN7" s="64"/>
      <c r="AO7" s="69"/>
      <c r="AP7" s="64"/>
      <c r="AQ7" s="69"/>
      <c r="AR7" s="64"/>
      <c r="AS7" s="69"/>
      <c r="AT7" s="64"/>
      <c r="AU7" s="171"/>
      <c r="AV7" s="171"/>
      <c r="AW7" s="64"/>
      <c r="AX7" s="171"/>
      <c r="AY7" s="171"/>
      <c r="AZ7" s="171"/>
      <c r="BA7" s="64"/>
      <c r="BB7" s="171"/>
      <c r="BC7" s="171"/>
      <c r="BE7" s="70"/>
      <c r="BF7" s="71" t="s">
        <v>537</v>
      </c>
      <c r="BG7" s="64"/>
      <c r="BH7" s="172"/>
      <c r="BI7" s="172"/>
      <c r="BJ7" s="172"/>
      <c r="BK7" s="172"/>
      <c r="BL7" s="172"/>
      <c r="BM7" s="172"/>
      <c r="BN7" s="172"/>
      <c r="BO7" s="172"/>
      <c r="BP7" s="172"/>
      <c r="BQ7" s="172"/>
    </row>
    <row r="8" spans="1:129" ht="17.25" customHeight="1" thickBot="1">
      <c r="A8" s="17">
        <v>6</v>
      </c>
      <c r="B8" s="170"/>
      <c r="C8" s="170"/>
      <c r="D8" s="170"/>
      <c r="E8" s="170"/>
      <c r="G8" s="171"/>
      <c r="H8" s="171"/>
      <c r="I8" s="171"/>
      <c r="J8" s="171"/>
      <c r="K8" s="171"/>
      <c r="L8" s="64"/>
      <c r="M8" s="172"/>
      <c r="N8" s="172"/>
      <c r="O8" s="172"/>
      <c r="P8" s="172"/>
      <c r="Q8" s="172"/>
      <c r="R8" s="172"/>
      <c r="S8" s="64"/>
      <c r="T8" s="172"/>
      <c r="U8" s="172"/>
      <c r="V8" s="172"/>
      <c r="W8" s="172"/>
      <c r="X8" s="172"/>
      <c r="Y8" s="172"/>
      <c r="Z8" s="172"/>
      <c r="AA8" s="172"/>
      <c r="AB8" s="64"/>
      <c r="AC8" s="170"/>
      <c r="AD8" s="170"/>
      <c r="AE8" s="170"/>
      <c r="AG8" s="170"/>
      <c r="AH8" s="170"/>
      <c r="AJ8" s="171"/>
      <c r="AK8" s="171"/>
      <c r="AL8" s="64"/>
      <c r="AM8" s="69"/>
      <c r="AN8" s="64"/>
      <c r="AO8" s="69"/>
      <c r="AP8" s="64"/>
      <c r="AQ8" s="69"/>
      <c r="AR8" s="64"/>
      <c r="AS8" s="69"/>
      <c r="AT8" s="64"/>
      <c r="AU8" s="171"/>
      <c r="AV8" s="171"/>
      <c r="AW8" s="64"/>
      <c r="AX8" s="171"/>
      <c r="AY8" s="171"/>
      <c r="AZ8" s="171"/>
      <c r="BA8" s="64"/>
      <c r="BB8" s="171"/>
      <c r="BC8" s="171"/>
      <c r="BE8" s="70"/>
      <c r="BF8" s="71" t="s">
        <v>537</v>
      </c>
      <c r="BG8" s="64"/>
      <c r="BH8" s="172"/>
      <c r="BI8" s="172"/>
      <c r="BJ8" s="172"/>
      <c r="BK8" s="172"/>
      <c r="BL8" s="172"/>
      <c r="BM8" s="172"/>
      <c r="BN8" s="172"/>
      <c r="BO8" s="172"/>
      <c r="BP8" s="172"/>
      <c r="BQ8" s="172"/>
    </row>
    <row r="9" spans="1:129" ht="17.25" customHeight="1" thickBot="1">
      <c r="A9" s="17">
        <v>7</v>
      </c>
      <c r="B9" s="170"/>
      <c r="C9" s="170"/>
      <c r="D9" s="170"/>
      <c r="E9" s="170"/>
      <c r="G9" s="171"/>
      <c r="H9" s="171"/>
      <c r="I9" s="171"/>
      <c r="J9" s="171"/>
      <c r="K9" s="171"/>
      <c r="L9" s="64"/>
      <c r="M9" s="172"/>
      <c r="N9" s="172"/>
      <c r="O9" s="172"/>
      <c r="P9" s="172"/>
      <c r="Q9" s="172"/>
      <c r="R9" s="172"/>
      <c r="S9" s="64"/>
      <c r="T9" s="172"/>
      <c r="U9" s="172"/>
      <c r="V9" s="172"/>
      <c r="W9" s="172"/>
      <c r="X9" s="172"/>
      <c r="Y9" s="172"/>
      <c r="Z9" s="172"/>
      <c r="AA9" s="172"/>
      <c r="AB9" s="64"/>
      <c r="AC9" s="170"/>
      <c r="AD9" s="170"/>
      <c r="AE9" s="170"/>
      <c r="AG9" s="170"/>
      <c r="AH9" s="170"/>
      <c r="AJ9" s="171"/>
      <c r="AK9" s="171"/>
      <c r="AL9" s="64"/>
      <c r="AM9" s="69"/>
      <c r="AN9" s="64"/>
      <c r="AO9" s="69"/>
      <c r="AP9" s="64"/>
      <c r="AQ9" s="69"/>
      <c r="AR9" s="64"/>
      <c r="AS9" s="69"/>
      <c r="AT9" s="64"/>
      <c r="AU9" s="171"/>
      <c r="AV9" s="171"/>
      <c r="AW9" s="64"/>
      <c r="AX9" s="171"/>
      <c r="AY9" s="171"/>
      <c r="AZ9" s="171"/>
      <c r="BA9" s="64"/>
      <c r="BB9" s="171"/>
      <c r="BC9" s="171"/>
      <c r="BE9" s="70"/>
      <c r="BF9" s="71" t="s">
        <v>537</v>
      </c>
      <c r="BG9" s="64"/>
      <c r="BH9" s="172"/>
      <c r="BI9" s="172"/>
      <c r="BJ9" s="172"/>
      <c r="BK9" s="172"/>
      <c r="BL9" s="172"/>
      <c r="BM9" s="172"/>
      <c r="BN9" s="172"/>
      <c r="BO9" s="172"/>
      <c r="BP9" s="172"/>
      <c r="BQ9" s="172"/>
    </row>
    <row r="10" spans="1:129" ht="17.25" customHeight="1" thickBot="1">
      <c r="A10" s="17">
        <v>8</v>
      </c>
      <c r="B10" s="170"/>
      <c r="C10" s="170"/>
      <c r="D10" s="170"/>
      <c r="E10" s="170"/>
      <c r="G10" s="171"/>
      <c r="H10" s="171"/>
      <c r="I10" s="171"/>
      <c r="J10" s="171"/>
      <c r="K10" s="171"/>
      <c r="L10" s="64"/>
      <c r="M10" s="172"/>
      <c r="N10" s="172"/>
      <c r="O10" s="172"/>
      <c r="P10" s="172"/>
      <c r="Q10" s="172"/>
      <c r="R10" s="172"/>
      <c r="S10" s="64"/>
      <c r="T10" s="172"/>
      <c r="U10" s="172"/>
      <c r="V10" s="172"/>
      <c r="W10" s="172"/>
      <c r="X10" s="172"/>
      <c r="Y10" s="172"/>
      <c r="Z10" s="172"/>
      <c r="AA10" s="172"/>
      <c r="AB10" s="64"/>
      <c r="AC10" s="170"/>
      <c r="AD10" s="170"/>
      <c r="AE10" s="170"/>
      <c r="AG10" s="170"/>
      <c r="AH10" s="170"/>
      <c r="AJ10" s="171"/>
      <c r="AK10" s="171"/>
      <c r="AL10" s="64"/>
      <c r="AM10" s="69"/>
      <c r="AN10" s="64"/>
      <c r="AO10" s="69"/>
      <c r="AP10" s="64"/>
      <c r="AQ10" s="69"/>
      <c r="AR10" s="64"/>
      <c r="AS10" s="69"/>
      <c r="AT10" s="64"/>
      <c r="AU10" s="171"/>
      <c r="AV10" s="171"/>
      <c r="AW10" s="64"/>
      <c r="AX10" s="171"/>
      <c r="AY10" s="171"/>
      <c r="AZ10" s="171"/>
      <c r="BA10" s="64"/>
      <c r="BB10" s="171"/>
      <c r="BC10" s="171"/>
      <c r="BE10" s="70"/>
      <c r="BF10" s="71" t="s">
        <v>537</v>
      </c>
      <c r="BG10" s="64"/>
      <c r="BH10" s="172"/>
      <c r="BI10" s="172"/>
      <c r="BJ10" s="172"/>
      <c r="BK10" s="172"/>
      <c r="BL10" s="172"/>
      <c r="BM10" s="172"/>
      <c r="BN10" s="172"/>
      <c r="BO10" s="172"/>
      <c r="BP10" s="172"/>
      <c r="BQ10" s="172"/>
    </row>
    <row r="11" spans="1:129" ht="17.25" customHeight="1" thickBot="1">
      <c r="A11" s="17">
        <v>9</v>
      </c>
      <c r="B11" s="170"/>
      <c r="C11" s="170"/>
      <c r="D11" s="170"/>
      <c r="E11" s="170"/>
      <c r="G11" s="171"/>
      <c r="H11" s="171"/>
      <c r="I11" s="171"/>
      <c r="J11" s="171"/>
      <c r="K11" s="171"/>
      <c r="L11" s="64"/>
      <c r="M11" s="172"/>
      <c r="N11" s="172"/>
      <c r="O11" s="172"/>
      <c r="P11" s="172"/>
      <c r="Q11" s="172"/>
      <c r="R11" s="172"/>
      <c r="S11" s="64"/>
      <c r="T11" s="172"/>
      <c r="U11" s="172"/>
      <c r="V11" s="172"/>
      <c r="W11" s="172"/>
      <c r="X11" s="172"/>
      <c r="Y11" s="172"/>
      <c r="Z11" s="172"/>
      <c r="AA11" s="172"/>
      <c r="AB11" s="64"/>
      <c r="AC11" s="170"/>
      <c r="AD11" s="170"/>
      <c r="AE11" s="170"/>
      <c r="AG11" s="170"/>
      <c r="AH11" s="170"/>
      <c r="AJ11" s="171"/>
      <c r="AK11" s="171"/>
      <c r="AL11" s="64"/>
      <c r="AM11" s="69"/>
      <c r="AN11" s="64"/>
      <c r="AO11" s="69"/>
      <c r="AP11" s="64"/>
      <c r="AQ11" s="69"/>
      <c r="AR11" s="64"/>
      <c r="AS11" s="69"/>
      <c r="AT11" s="64"/>
      <c r="AU11" s="171"/>
      <c r="AV11" s="171"/>
      <c r="AW11" s="64"/>
      <c r="AX11" s="171"/>
      <c r="AY11" s="171"/>
      <c r="AZ11" s="171"/>
      <c r="BA11" s="64"/>
      <c r="BB11" s="171"/>
      <c r="BC11" s="171"/>
      <c r="BE11" s="70"/>
      <c r="BF11" s="71" t="s">
        <v>537</v>
      </c>
      <c r="BG11" s="64"/>
      <c r="BH11" s="172"/>
      <c r="BI11" s="172"/>
      <c r="BJ11" s="172"/>
      <c r="BK11" s="172"/>
      <c r="BL11" s="172"/>
      <c r="BM11" s="172"/>
      <c r="BN11" s="172"/>
      <c r="BO11" s="172"/>
      <c r="BP11" s="172"/>
      <c r="BQ11" s="172"/>
    </row>
    <row r="12" spans="1:129" ht="17.25" customHeight="1" thickBot="1">
      <c r="A12" s="17">
        <v>10</v>
      </c>
      <c r="B12" s="170"/>
      <c r="C12" s="170"/>
      <c r="D12" s="170"/>
      <c r="E12" s="170"/>
      <c r="G12" s="171"/>
      <c r="H12" s="171"/>
      <c r="I12" s="171"/>
      <c r="J12" s="171"/>
      <c r="K12" s="171"/>
      <c r="L12" s="64"/>
      <c r="M12" s="172"/>
      <c r="N12" s="172"/>
      <c r="O12" s="172"/>
      <c r="P12" s="172"/>
      <c r="Q12" s="172"/>
      <c r="R12" s="172"/>
      <c r="S12" s="64"/>
      <c r="T12" s="172"/>
      <c r="U12" s="172"/>
      <c r="V12" s="172"/>
      <c r="W12" s="172"/>
      <c r="X12" s="172"/>
      <c r="Y12" s="172"/>
      <c r="Z12" s="172"/>
      <c r="AA12" s="172"/>
      <c r="AB12" s="64"/>
      <c r="AC12" s="170"/>
      <c r="AD12" s="170"/>
      <c r="AE12" s="170"/>
      <c r="AG12" s="170"/>
      <c r="AH12" s="170"/>
      <c r="AJ12" s="171"/>
      <c r="AK12" s="171"/>
      <c r="AL12" s="64"/>
      <c r="AM12" s="69"/>
      <c r="AN12" s="64"/>
      <c r="AO12" s="69"/>
      <c r="AP12" s="64"/>
      <c r="AQ12" s="69"/>
      <c r="AR12" s="64"/>
      <c r="AS12" s="69"/>
      <c r="AT12" s="64"/>
      <c r="AU12" s="171"/>
      <c r="AV12" s="171"/>
      <c r="AW12" s="64"/>
      <c r="AX12" s="171"/>
      <c r="AY12" s="171"/>
      <c r="AZ12" s="171"/>
      <c r="BA12" s="64"/>
      <c r="BB12" s="171"/>
      <c r="BC12" s="171"/>
      <c r="BE12" s="70"/>
      <c r="BF12" s="71" t="s">
        <v>537</v>
      </c>
      <c r="BG12" s="64"/>
      <c r="BH12" s="172"/>
      <c r="BI12" s="172"/>
      <c r="BJ12" s="172"/>
      <c r="BK12" s="172"/>
      <c r="BL12" s="172"/>
      <c r="BM12" s="172"/>
      <c r="BN12" s="172"/>
      <c r="BO12" s="172"/>
      <c r="BP12" s="172"/>
      <c r="BQ12" s="172"/>
    </row>
    <row r="13" spans="1:129" ht="17.25" customHeight="1" thickBot="1">
      <c r="A13" s="17">
        <v>11</v>
      </c>
      <c r="B13" s="170"/>
      <c r="C13" s="170"/>
      <c r="D13" s="170"/>
      <c r="E13" s="170"/>
      <c r="G13" s="171"/>
      <c r="H13" s="171"/>
      <c r="I13" s="171"/>
      <c r="J13" s="171"/>
      <c r="K13" s="171"/>
      <c r="L13" s="64"/>
      <c r="M13" s="172"/>
      <c r="N13" s="172"/>
      <c r="O13" s="172"/>
      <c r="P13" s="172"/>
      <c r="Q13" s="172"/>
      <c r="R13" s="172"/>
      <c r="S13" s="64"/>
      <c r="T13" s="172"/>
      <c r="U13" s="172"/>
      <c r="V13" s="172"/>
      <c r="W13" s="172"/>
      <c r="X13" s="172"/>
      <c r="Y13" s="172"/>
      <c r="Z13" s="172"/>
      <c r="AA13" s="172"/>
      <c r="AB13" s="64"/>
      <c r="AC13" s="170"/>
      <c r="AD13" s="170"/>
      <c r="AE13" s="170"/>
      <c r="AG13" s="170"/>
      <c r="AH13" s="170"/>
      <c r="AJ13" s="171"/>
      <c r="AK13" s="171"/>
      <c r="AL13" s="64"/>
      <c r="AM13" s="69"/>
      <c r="AN13" s="64"/>
      <c r="AO13" s="69"/>
      <c r="AP13" s="64"/>
      <c r="AQ13" s="69"/>
      <c r="AR13" s="64"/>
      <c r="AS13" s="69"/>
      <c r="AT13" s="64"/>
      <c r="AU13" s="171"/>
      <c r="AV13" s="171"/>
      <c r="AW13" s="64"/>
      <c r="AX13" s="171"/>
      <c r="AY13" s="171"/>
      <c r="AZ13" s="171"/>
      <c r="BA13" s="64"/>
      <c r="BB13" s="171"/>
      <c r="BC13" s="171"/>
      <c r="BE13" s="70"/>
      <c r="BF13" s="71" t="s">
        <v>537</v>
      </c>
      <c r="BG13" s="64"/>
      <c r="BH13" s="172"/>
      <c r="BI13" s="172"/>
      <c r="BJ13" s="172"/>
      <c r="BK13" s="172"/>
      <c r="BL13" s="172"/>
      <c r="BM13" s="172"/>
      <c r="BN13" s="172"/>
      <c r="BO13" s="172"/>
      <c r="BP13" s="172"/>
      <c r="BQ13" s="172"/>
    </row>
    <row r="14" spans="1:129" ht="17.25" customHeight="1" thickBot="1">
      <c r="A14" s="17">
        <v>12</v>
      </c>
      <c r="B14" s="170"/>
      <c r="C14" s="170"/>
      <c r="D14" s="170"/>
      <c r="E14" s="170"/>
      <c r="G14" s="171"/>
      <c r="H14" s="171"/>
      <c r="I14" s="171"/>
      <c r="J14" s="171"/>
      <c r="K14" s="171"/>
      <c r="L14" s="64"/>
      <c r="M14" s="172"/>
      <c r="N14" s="172"/>
      <c r="O14" s="172"/>
      <c r="P14" s="172"/>
      <c r="Q14" s="172"/>
      <c r="R14" s="172"/>
      <c r="S14" s="64"/>
      <c r="T14" s="172"/>
      <c r="U14" s="172"/>
      <c r="V14" s="172"/>
      <c r="W14" s="172"/>
      <c r="X14" s="172"/>
      <c r="Y14" s="172"/>
      <c r="Z14" s="172"/>
      <c r="AA14" s="172"/>
      <c r="AB14" s="64"/>
      <c r="AC14" s="170"/>
      <c r="AD14" s="170"/>
      <c r="AE14" s="170"/>
      <c r="AG14" s="170"/>
      <c r="AH14" s="170"/>
      <c r="AJ14" s="171"/>
      <c r="AK14" s="171"/>
      <c r="AL14" s="64"/>
      <c r="AM14" s="69"/>
      <c r="AN14" s="64"/>
      <c r="AO14" s="69"/>
      <c r="AP14" s="64"/>
      <c r="AQ14" s="69"/>
      <c r="AR14" s="64"/>
      <c r="AS14" s="69"/>
      <c r="AT14" s="64"/>
      <c r="AU14" s="171"/>
      <c r="AV14" s="171"/>
      <c r="AW14" s="64"/>
      <c r="AX14" s="171"/>
      <c r="AY14" s="171"/>
      <c r="AZ14" s="171"/>
      <c r="BA14" s="64"/>
      <c r="BB14" s="171"/>
      <c r="BC14" s="171"/>
      <c r="BE14" s="70"/>
      <c r="BF14" s="71" t="s">
        <v>537</v>
      </c>
      <c r="BG14" s="64"/>
      <c r="BH14" s="172"/>
      <c r="BI14" s="172"/>
      <c r="BJ14" s="172"/>
      <c r="BK14" s="172"/>
      <c r="BL14" s="172"/>
      <c r="BM14" s="172"/>
      <c r="BN14" s="172"/>
      <c r="BO14" s="172"/>
      <c r="BP14" s="172"/>
      <c r="BQ14" s="172"/>
    </row>
    <row r="15" spans="1:129" ht="17.25" customHeight="1" thickBot="1">
      <c r="A15" s="17">
        <v>13</v>
      </c>
      <c r="B15" s="170"/>
      <c r="C15" s="170"/>
      <c r="D15" s="170"/>
      <c r="E15" s="170"/>
      <c r="G15" s="171"/>
      <c r="H15" s="171"/>
      <c r="I15" s="171"/>
      <c r="J15" s="171"/>
      <c r="K15" s="171"/>
      <c r="L15" s="64"/>
      <c r="M15" s="172"/>
      <c r="N15" s="172"/>
      <c r="O15" s="172"/>
      <c r="P15" s="172"/>
      <c r="Q15" s="172"/>
      <c r="R15" s="172"/>
      <c r="S15" s="64"/>
      <c r="T15" s="172"/>
      <c r="U15" s="172"/>
      <c r="V15" s="172"/>
      <c r="W15" s="172"/>
      <c r="X15" s="172"/>
      <c r="Y15" s="172"/>
      <c r="Z15" s="172"/>
      <c r="AA15" s="172"/>
      <c r="AB15" s="64"/>
      <c r="AC15" s="170"/>
      <c r="AD15" s="170"/>
      <c r="AE15" s="170"/>
      <c r="AG15" s="170"/>
      <c r="AH15" s="170"/>
      <c r="AJ15" s="171"/>
      <c r="AK15" s="171"/>
      <c r="AL15" s="64"/>
      <c r="AM15" s="69"/>
      <c r="AN15" s="64"/>
      <c r="AO15" s="69"/>
      <c r="AP15" s="64"/>
      <c r="AQ15" s="69"/>
      <c r="AR15" s="64"/>
      <c r="AS15" s="69"/>
      <c r="AT15" s="64"/>
      <c r="AU15" s="171"/>
      <c r="AV15" s="171"/>
      <c r="AW15" s="64"/>
      <c r="AX15" s="171"/>
      <c r="AY15" s="171"/>
      <c r="AZ15" s="171"/>
      <c r="BA15" s="64"/>
      <c r="BB15" s="171"/>
      <c r="BC15" s="171"/>
      <c r="BE15" s="70"/>
      <c r="BF15" s="71" t="s">
        <v>537</v>
      </c>
      <c r="BG15" s="64"/>
      <c r="BH15" s="172"/>
      <c r="BI15" s="172"/>
      <c r="BJ15" s="172"/>
      <c r="BK15" s="172"/>
      <c r="BL15" s="172"/>
      <c r="BM15" s="172"/>
      <c r="BN15" s="172"/>
      <c r="BO15" s="172"/>
      <c r="BP15" s="172"/>
      <c r="BQ15" s="172"/>
    </row>
    <row r="16" spans="1:129" ht="17.25" customHeight="1" thickBot="1">
      <c r="A16" s="17">
        <v>14</v>
      </c>
      <c r="B16" s="170"/>
      <c r="C16" s="170"/>
      <c r="D16" s="170"/>
      <c r="E16" s="170"/>
      <c r="G16" s="171"/>
      <c r="H16" s="171"/>
      <c r="I16" s="171"/>
      <c r="J16" s="171"/>
      <c r="K16" s="171"/>
      <c r="L16" s="64"/>
      <c r="M16" s="172"/>
      <c r="N16" s="172"/>
      <c r="O16" s="172"/>
      <c r="P16" s="172"/>
      <c r="Q16" s="172"/>
      <c r="R16" s="172"/>
      <c r="S16" s="64"/>
      <c r="T16" s="172"/>
      <c r="U16" s="172"/>
      <c r="V16" s="172"/>
      <c r="W16" s="172"/>
      <c r="X16" s="172"/>
      <c r="Y16" s="172"/>
      <c r="Z16" s="172"/>
      <c r="AA16" s="172"/>
      <c r="AB16" s="64"/>
      <c r="AC16" s="170"/>
      <c r="AD16" s="170"/>
      <c r="AE16" s="170"/>
      <c r="AG16" s="170"/>
      <c r="AH16" s="170"/>
      <c r="AJ16" s="171"/>
      <c r="AK16" s="171"/>
      <c r="AL16" s="64"/>
      <c r="AM16" s="69"/>
      <c r="AN16" s="64"/>
      <c r="AO16" s="69"/>
      <c r="AP16" s="64"/>
      <c r="AQ16" s="69"/>
      <c r="AR16" s="64"/>
      <c r="AS16" s="69"/>
      <c r="AT16" s="64"/>
      <c r="AU16" s="171"/>
      <c r="AV16" s="171"/>
      <c r="AW16" s="64"/>
      <c r="AX16" s="171"/>
      <c r="AY16" s="171"/>
      <c r="AZ16" s="171"/>
      <c r="BA16" s="64"/>
      <c r="BB16" s="171"/>
      <c r="BC16" s="171"/>
      <c r="BE16" s="70"/>
      <c r="BF16" s="71" t="s">
        <v>537</v>
      </c>
      <c r="BG16" s="64"/>
      <c r="BH16" s="172"/>
      <c r="BI16" s="172"/>
      <c r="BJ16" s="172"/>
      <c r="BK16" s="172"/>
      <c r="BL16" s="172"/>
      <c r="BM16" s="172"/>
      <c r="BN16" s="172"/>
      <c r="BO16" s="172"/>
      <c r="BP16" s="172"/>
      <c r="BQ16" s="172"/>
    </row>
    <row r="17" spans="1:69" ht="17.25" customHeight="1" thickBot="1">
      <c r="A17" s="17">
        <v>15</v>
      </c>
      <c r="B17" s="170"/>
      <c r="C17" s="170"/>
      <c r="D17" s="170"/>
      <c r="E17" s="170"/>
      <c r="G17" s="171"/>
      <c r="H17" s="171"/>
      <c r="I17" s="171"/>
      <c r="J17" s="171"/>
      <c r="K17" s="171"/>
      <c r="L17" s="64"/>
      <c r="M17" s="172"/>
      <c r="N17" s="172"/>
      <c r="O17" s="172"/>
      <c r="P17" s="172"/>
      <c r="Q17" s="172"/>
      <c r="R17" s="172"/>
      <c r="S17" s="64"/>
      <c r="T17" s="172"/>
      <c r="U17" s="172"/>
      <c r="V17" s="172"/>
      <c r="W17" s="172"/>
      <c r="X17" s="172"/>
      <c r="Y17" s="172"/>
      <c r="Z17" s="172"/>
      <c r="AA17" s="172"/>
      <c r="AB17" s="64"/>
      <c r="AC17" s="170"/>
      <c r="AD17" s="170"/>
      <c r="AE17" s="170"/>
      <c r="AG17" s="170"/>
      <c r="AH17" s="170"/>
      <c r="AJ17" s="171"/>
      <c r="AK17" s="171"/>
      <c r="AL17" s="64"/>
      <c r="AM17" s="69"/>
      <c r="AN17" s="64"/>
      <c r="AO17" s="69"/>
      <c r="AP17" s="64"/>
      <c r="AQ17" s="69"/>
      <c r="AR17" s="64"/>
      <c r="AS17" s="69"/>
      <c r="AT17" s="64"/>
      <c r="AU17" s="171"/>
      <c r="AV17" s="171"/>
      <c r="AW17" s="64"/>
      <c r="AX17" s="171"/>
      <c r="AY17" s="171"/>
      <c r="AZ17" s="171"/>
      <c r="BA17" s="64"/>
      <c r="BB17" s="171"/>
      <c r="BC17" s="171"/>
      <c r="BE17" s="70"/>
      <c r="BF17" s="71" t="s">
        <v>537</v>
      </c>
      <c r="BG17" s="64"/>
      <c r="BH17" s="172"/>
      <c r="BI17" s="172"/>
      <c r="BJ17" s="172"/>
      <c r="BK17" s="172"/>
      <c r="BL17" s="172"/>
      <c r="BM17" s="172"/>
      <c r="BN17" s="172"/>
      <c r="BO17" s="172"/>
      <c r="BP17" s="172"/>
      <c r="BQ17" s="172"/>
    </row>
    <row r="18" spans="1:69" ht="17.25" customHeight="1" thickBot="1">
      <c r="A18" s="17">
        <v>16</v>
      </c>
      <c r="B18" s="170"/>
      <c r="C18" s="170"/>
      <c r="D18" s="170"/>
      <c r="E18" s="170"/>
      <c r="G18" s="171"/>
      <c r="H18" s="171"/>
      <c r="I18" s="171"/>
      <c r="J18" s="171"/>
      <c r="K18" s="171"/>
      <c r="L18" s="64"/>
      <c r="M18" s="172"/>
      <c r="N18" s="172"/>
      <c r="O18" s="172"/>
      <c r="P18" s="172"/>
      <c r="Q18" s="172"/>
      <c r="R18" s="172"/>
      <c r="S18" s="64"/>
      <c r="T18" s="172"/>
      <c r="U18" s="172"/>
      <c r="V18" s="172"/>
      <c r="W18" s="172"/>
      <c r="X18" s="172"/>
      <c r="Y18" s="172"/>
      <c r="Z18" s="172"/>
      <c r="AA18" s="172"/>
      <c r="AB18" s="64"/>
      <c r="AC18" s="170"/>
      <c r="AD18" s="170"/>
      <c r="AE18" s="170"/>
      <c r="AG18" s="170"/>
      <c r="AH18" s="170"/>
      <c r="AJ18" s="171"/>
      <c r="AK18" s="171"/>
      <c r="AL18" s="64"/>
      <c r="AM18" s="69"/>
      <c r="AN18" s="64"/>
      <c r="AO18" s="69"/>
      <c r="AP18" s="64"/>
      <c r="AQ18" s="69"/>
      <c r="AR18" s="64"/>
      <c r="AS18" s="69"/>
      <c r="AT18" s="64"/>
      <c r="AU18" s="171"/>
      <c r="AV18" s="171"/>
      <c r="AW18" s="64"/>
      <c r="AX18" s="171"/>
      <c r="AY18" s="171"/>
      <c r="AZ18" s="171"/>
      <c r="BA18" s="64"/>
      <c r="BB18" s="171"/>
      <c r="BC18" s="171"/>
      <c r="BE18" s="70"/>
      <c r="BF18" s="71" t="s">
        <v>537</v>
      </c>
      <c r="BG18" s="64"/>
      <c r="BH18" s="172"/>
      <c r="BI18" s="172"/>
      <c r="BJ18" s="172"/>
      <c r="BK18" s="172"/>
      <c r="BL18" s="172"/>
      <c r="BM18" s="172"/>
      <c r="BN18" s="172"/>
      <c r="BO18" s="172"/>
      <c r="BP18" s="172"/>
      <c r="BQ18" s="172"/>
    </row>
    <row r="19" spans="1:69" ht="17.25" customHeight="1" thickBot="1">
      <c r="A19" s="17">
        <v>17</v>
      </c>
      <c r="B19" s="170"/>
      <c r="C19" s="170"/>
      <c r="D19" s="170"/>
      <c r="E19" s="170"/>
      <c r="G19" s="171"/>
      <c r="H19" s="171"/>
      <c r="I19" s="171"/>
      <c r="J19" s="171"/>
      <c r="K19" s="171"/>
      <c r="L19" s="64"/>
      <c r="M19" s="172"/>
      <c r="N19" s="172"/>
      <c r="O19" s="172"/>
      <c r="P19" s="172"/>
      <c r="Q19" s="172"/>
      <c r="R19" s="172"/>
      <c r="S19" s="64"/>
      <c r="T19" s="172"/>
      <c r="U19" s="172"/>
      <c r="V19" s="172"/>
      <c r="W19" s="172"/>
      <c r="X19" s="172"/>
      <c r="Y19" s="172"/>
      <c r="Z19" s="172"/>
      <c r="AA19" s="172"/>
      <c r="AB19" s="64"/>
      <c r="AC19" s="170"/>
      <c r="AD19" s="170"/>
      <c r="AE19" s="170"/>
      <c r="AG19" s="170"/>
      <c r="AH19" s="170"/>
      <c r="AJ19" s="171"/>
      <c r="AK19" s="171"/>
      <c r="AL19" s="64"/>
      <c r="AM19" s="69"/>
      <c r="AN19" s="64"/>
      <c r="AO19" s="69"/>
      <c r="AP19" s="64"/>
      <c r="AQ19" s="69"/>
      <c r="AR19" s="64"/>
      <c r="AS19" s="69"/>
      <c r="AT19" s="64"/>
      <c r="AU19" s="171"/>
      <c r="AV19" s="171"/>
      <c r="AW19" s="64"/>
      <c r="AX19" s="171"/>
      <c r="AY19" s="171"/>
      <c r="AZ19" s="171"/>
      <c r="BA19" s="64"/>
      <c r="BB19" s="171"/>
      <c r="BC19" s="171"/>
      <c r="BE19" s="70"/>
      <c r="BF19" s="71" t="s">
        <v>537</v>
      </c>
      <c r="BG19" s="64"/>
      <c r="BH19" s="172"/>
      <c r="BI19" s="172"/>
      <c r="BJ19" s="172"/>
      <c r="BK19" s="172"/>
      <c r="BL19" s="172"/>
      <c r="BM19" s="172"/>
      <c r="BN19" s="172"/>
      <c r="BO19" s="172"/>
      <c r="BP19" s="172"/>
      <c r="BQ19" s="172"/>
    </row>
    <row r="20" spans="1:69" ht="17.25" customHeight="1" thickBot="1">
      <c r="A20" s="17">
        <v>18</v>
      </c>
      <c r="B20" s="170"/>
      <c r="C20" s="170"/>
      <c r="D20" s="170"/>
      <c r="E20" s="170"/>
      <c r="G20" s="171"/>
      <c r="H20" s="171"/>
      <c r="I20" s="171"/>
      <c r="J20" s="171"/>
      <c r="K20" s="171"/>
      <c r="L20" s="64"/>
      <c r="M20" s="172"/>
      <c r="N20" s="172"/>
      <c r="O20" s="172"/>
      <c r="P20" s="172"/>
      <c r="Q20" s="172"/>
      <c r="R20" s="172"/>
      <c r="S20" s="64"/>
      <c r="T20" s="172"/>
      <c r="U20" s="172"/>
      <c r="V20" s="172"/>
      <c r="W20" s="172"/>
      <c r="X20" s="172"/>
      <c r="Y20" s="172"/>
      <c r="Z20" s="172"/>
      <c r="AA20" s="172"/>
      <c r="AB20" s="64"/>
      <c r="AC20" s="170"/>
      <c r="AD20" s="170"/>
      <c r="AE20" s="170"/>
      <c r="AG20" s="170"/>
      <c r="AH20" s="170"/>
      <c r="AJ20" s="171"/>
      <c r="AK20" s="171"/>
      <c r="AL20" s="64"/>
      <c r="AM20" s="69"/>
      <c r="AN20" s="64"/>
      <c r="AO20" s="69"/>
      <c r="AP20" s="64"/>
      <c r="AQ20" s="69"/>
      <c r="AR20" s="64"/>
      <c r="AS20" s="69"/>
      <c r="AT20" s="64"/>
      <c r="AU20" s="171"/>
      <c r="AV20" s="171"/>
      <c r="AW20" s="64"/>
      <c r="AX20" s="171"/>
      <c r="AY20" s="171"/>
      <c r="AZ20" s="171"/>
      <c r="BA20" s="64"/>
      <c r="BB20" s="171"/>
      <c r="BC20" s="171"/>
      <c r="BE20" s="70"/>
      <c r="BF20" s="71" t="s">
        <v>537</v>
      </c>
      <c r="BG20" s="64"/>
      <c r="BH20" s="172"/>
      <c r="BI20" s="172"/>
      <c r="BJ20" s="172"/>
      <c r="BK20" s="172"/>
      <c r="BL20" s="172"/>
      <c r="BM20" s="172"/>
      <c r="BN20" s="172"/>
      <c r="BO20" s="172"/>
      <c r="BP20" s="172"/>
      <c r="BQ20" s="172"/>
    </row>
    <row r="21" spans="1:69" ht="17.25" customHeight="1" thickBot="1">
      <c r="A21" s="17">
        <v>19</v>
      </c>
      <c r="B21" s="170"/>
      <c r="C21" s="170"/>
      <c r="D21" s="170"/>
      <c r="E21" s="170"/>
      <c r="G21" s="171"/>
      <c r="H21" s="171"/>
      <c r="I21" s="171"/>
      <c r="J21" s="171"/>
      <c r="K21" s="171"/>
      <c r="L21" s="64"/>
      <c r="M21" s="172"/>
      <c r="N21" s="172"/>
      <c r="O21" s="172"/>
      <c r="P21" s="172"/>
      <c r="Q21" s="172"/>
      <c r="R21" s="172"/>
      <c r="S21" s="64"/>
      <c r="T21" s="172"/>
      <c r="U21" s="172"/>
      <c r="V21" s="172"/>
      <c r="W21" s="172"/>
      <c r="X21" s="172"/>
      <c r="Y21" s="172"/>
      <c r="Z21" s="172"/>
      <c r="AA21" s="172"/>
      <c r="AB21" s="64"/>
      <c r="AC21" s="170"/>
      <c r="AD21" s="170"/>
      <c r="AE21" s="170"/>
      <c r="AG21" s="170"/>
      <c r="AH21" s="170"/>
      <c r="AJ21" s="171"/>
      <c r="AK21" s="171"/>
      <c r="AL21" s="64"/>
      <c r="AM21" s="69"/>
      <c r="AN21" s="64"/>
      <c r="AO21" s="69"/>
      <c r="AP21" s="64"/>
      <c r="AQ21" s="69"/>
      <c r="AR21" s="64"/>
      <c r="AS21" s="69"/>
      <c r="AT21" s="64"/>
      <c r="AU21" s="171"/>
      <c r="AV21" s="171"/>
      <c r="AW21" s="64"/>
      <c r="AX21" s="171"/>
      <c r="AY21" s="171"/>
      <c r="AZ21" s="171"/>
      <c r="BA21" s="64"/>
      <c r="BB21" s="171"/>
      <c r="BC21" s="171"/>
      <c r="BE21" s="70"/>
      <c r="BF21" s="71" t="s">
        <v>537</v>
      </c>
      <c r="BG21" s="64"/>
      <c r="BH21" s="172"/>
      <c r="BI21" s="172"/>
      <c r="BJ21" s="172"/>
      <c r="BK21" s="172"/>
      <c r="BL21" s="172"/>
      <c r="BM21" s="172"/>
      <c r="BN21" s="172"/>
      <c r="BO21" s="172"/>
      <c r="BP21" s="172"/>
      <c r="BQ21" s="172"/>
    </row>
    <row r="22" spans="1:69" ht="17.25" customHeight="1" thickBot="1">
      <c r="A22" s="17">
        <v>20</v>
      </c>
      <c r="B22" s="170"/>
      <c r="C22" s="170"/>
      <c r="D22" s="170"/>
      <c r="E22" s="170"/>
      <c r="G22" s="171"/>
      <c r="H22" s="171"/>
      <c r="I22" s="171"/>
      <c r="J22" s="171"/>
      <c r="K22" s="171"/>
      <c r="L22" s="64"/>
      <c r="M22" s="172"/>
      <c r="N22" s="172"/>
      <c r="O22" s="172"/>
      <c r="P22" s="172"/>
      <c r="Q22" s="172"/>
      <c r="R22" s="172"/>
      <c r="S22" s="64"/>
      <c r="T22" s="172"/>
      <c r="U22" s="172"/>
      <c r="V22" s="172"/>
      <c r="W22" s="172"/>
      <c r="X22" s="172"/>
      <c r="Y22" s="172"/>
      <c r="Z22" s="172"/>
      <c r="AA22" s="172"/>
      <c r="AB22" s="64"/>
      <c r="AC22" s="170"/>
      <c r="AD22" s="170"/>
      <c r="AE22" s="170"/>
      <c r="AG22" s="170"/>
      <c r="AH22" s="170"/>
      <c r="AJ22" s="171"/>
      <c r="AK22" s="171"/>
      <c r="AL22" s="64"/>
      <c r="AM22" s="69"/>
      <c r="AN22" s="64"/>
      <c r="AO22" s="69"/>
      <c r="AP22" s="64"/>
      <c r="AQ22" s="69"/>
      <c r="AR22" s="64"/>
      <c r="AS22" s="69"/>
      <c r="AT22" s="64"/>
      <c r="AU22" s="171"/>
      <c r="AV22" s="171"/>
      <c r="AW22" s="64"/>
      <c r="AX22" s="171"/>
      <c r="AY22" s="171"/>
      <c r="AZ22" s="171"/>
      <c r="BA22" s="64"/>
      <c r="BB22" s="171"/>
      <c r="BC22" s="171"/>
      <c r="BE22" s="70"/>
      <c r="BF22" s="71" t="s">
        <v>537</v>
      </c>
      <c r="BG22" s="64"/>
      <c r="BH22" s="172"/>
      <c r="BI22" s="172"/>
      <c r="BJ22" s="172"/>
      <c r="BK22" s="172"/>
      <c r="BL22" s="172"/>
      <c r="BM22" s="172"/>
      <c r="BN22" s="172"/>
      <c r="BO22" s="172"/>
      <c r="BP22" s="172"/>
      <c r="BQ22" s="172"/>
    </row>
    <row r="23" spans="1:69" ht="17.25" customHeight="1" thickBot="1">
      <c r="A23" s="17">
        <v>21</v>
      </c>
      <c r="B23" s="170"/>
      <c r="C23" s="170"/>
      <c r="D23" s="170"/>
      <c r="E23" s="170"/>
      <c r="G23" s="171"/>
      <c r="H23" s="171"/>
      <c r="I23" s="171"/>
      <c r="J23" s="171"/>
      <c r="K23" s="171"/>
      <c r="L23" s="64"/>
      <c r="M23" s="172"/>
      <c r="N23" s="172"/>
      <c r="O23" s="172"/>
      <c r="P23" s="172"/>
      <c r="Q23" s="172"/>
      <c r="R23" s="172"/>
      <c r="S23" s="64"/>
      <c r="T23" s="172"/>
      <c r="U23" s="172"/>
      <c r="V23" s="172"/>
      <c r="W23" s="172"/>
      <c r="X23" s="172"/>
      <c r="Y23" s="172"/>
      <c r="Z23" s="172"/>
      <c r="AA23" s="172"/>
      <c r="AB23" s="64"/>
      <c r="AC23" s="170"/>
      <c r="AD23" s="170"/>
      <c r="AE23" s="170"/>
      <c r="AG23" s="170"/>
      <c r="AH23" s="170"/>
      <c r="AJ23" s="171"/>
      <c r="AK23" s="171"/>
      <c r="AL23" s="64"/>
      <c r="AM23" s="69"/>
      <c r="AN23" s="64"/>
      <c r="AO23" s="69"/>
      <c r="AP23" s="64"/>
      <c r="AQ23" s="69"/>
      <c r="AR23" s="64"/>
      <c r="AS23" s="69"/>
      <c r="AT23" s="64"/>
      <c r="AU23" s="171"/>
      <c r="AV23" s="171"/>
      <c r="AW23" s="64"/>
      <c r="AX23" s="171"/>
      <c r="AY23" s="171"/>
      <c r="AZ23" s="171"/>
      <c r="BA23" s="64"/>
      <c r="BB23" s="171"/>
      <c r="BC23" s="171"/>
      <c r="BE23" s="70"/>
      <c r="BF23" s="71" t="s">
        <v>537</v>
      </c>
      <c r="BG23" s="64"/>
      <c r="BH23" s="172"/>
      <c r="BI23" s="172"/>
      <c r="BJ23" s="172"/>
      <c r="BK23" s="172"/>
      <c r="BL23" s="172"/>
      <c r="BM23" s="172"/>
      <c r="BN23" s="172"/>
      <c r="BO23" s="172"/>
      <c r="BP23" s="172"/>
      <c r="BQ23" s="172"/>
    </row>
    <row r="24" spans="1:69" ht="17.25" customHeight="1" thickBot="1">
      <c r="A24" s="17">
        <v>22</v>
      </c>
      <c r="B24" s="170"/>
      <c r="C24" s="170"/>
      <c r="D24" s="170"/>
      <c r="E24" s="170"/>
      <c r="G24" s="171"/>
      <c r="H24" s="171"/>
      <c r="I24" s="171"/>
      <c r="J24" s="171"/>
      <c r="K24" s="171"/>
      <c r="L24" s="64"/>
      <c r="M24" s="172"/>
      <c r="N24" s="172"/>
      <c r="O24" s="172"/>
      <c r="P24" s="172"/>
      <c r="Q24" s="172"/>
      <c r="R24" s="172"/>
      <c r="S24" s="64"/>
      <c r="T24" s="172"/>
      <c r="U24" s="172"/>
      <c r="V24" s="172"/>
      <c r="W24" s="172"/>
      <c r="X24" s="172"/>
      <c r="Y24" s="172"/>
      <c r="Z24" s="172"/>
      <c r="AA24" s="172"/>
      <c r="AB24" s="64"/>
      <c r="AC24" s="170"/>
      <c r="AD24" s="170"/>
      <c r="AE24" s="170"/>
      <c r="AG24" s="170"/>
      <c r="AH24" s="170"/>
      <c r="AJ24" s="171"/>
      <c r="AK24" s="171"/>
      <c r="AL24" s="64"/>
      <c r="AM24" s="69"/>
      <c r="AN24" s="64"/>
      <c r="AO24" s="69"/>
      <c r="AP24" s="64"/>
      <c r="AQ24" s="69"/>
      <c r="AR24" s="64"/>
      <c r="AS24" s="69"/>
      <c r="AT24" s="64"/>
      <c r="AU24" s="171"/>
      <c r="AV24" s="171"/>
      <c r="AW24" s="64"/>
      <c r="AX24" s="171"/>
      <c r="AY24" s="171"/>
      <c r="AZ24" s="171"/>
      <c r="BA24" s="64"/>
      <c r="BB24" s="171"/>
      <c r="BC24" s="171"/>
      <c r="BE24" s="70"/>
      <c r="BF24" s="71" t="s">
        <v>537</v>
      </c>
      <c r="BG24" s="64"/>
      <c r="BH24" s="172"/>
      <c r="BI24" s="172"/>
      <c r="BJ24" s="172"/>
      <c r="BK24" s="172"/>
      <c r="BL24" s="172"/>
      <c r="BM24" s="172"/>
      <c r="BN24" s="172"/>
      <c r="BO24" s="172"/>
      <c r="BP24" s="172"/>
      <c r="BQ24" s="172"/>
    </row>
    <row r="25" spans="1:69" ht="17.25" customHeight="1" thickBot="1">
      <c r="A25" s="17">
        <v>23</v>
      </c>
      <c r="B25" s="170"/>
      <c r="C25" s="170"/>
      <c r="D25" s="170"/>
      <c r="E25" s="170"/>
      <c r="G25" s="171"/>
      <c r="H25" s="171"/>
      <c r="I25" s="171"/>
      <c r="J25" s="171"/>
      <c r="K25" s="171"/>
      <c r="L25" s="64"/>
      <c r="M25" s="172"/>
      <c r="N25" s="172"/>
      <c r="O25" s="172"/>
      <c r="P25" s="172"/>
      <c r="Q25" s="172"/>
      <c r="R25" s="172"/>
      <c r="S25" s="64"/>
      <c r="T25" s="172"/>
      <c r="U25" s="172"/>
      <c r="V25" s="172"/>
      <c r="W25" s="172"/>
      <c r="X25" s="172"/>
      <c r="Y25" s="172"/>
      <c r="Z25" s="172"/>
      <c r="AA25" s="172"/>
      <c r="AB25" s="64"/>
      <c r="AC25" s="170"/>
      <c r="AD25" s="170"/>
      <c r="AE25" s="170"/>
      <c r="AG25" s="170"/>
      <c r="AH25" s="170"/>
      <c r="AJ25" s="171"/>
      <c r="AK25" s="171"/>
      <c r="AL25" s="64"/>
      <c r="AM25" s="69"/>
      <c r="AN25" s="64"/>
      <c r="AO25" s="69"/>
      <c r="AP25" s="64"/>
      <c r="AQ25" s="69"/>
      <c r="AR25" s="64"/>
      <c r="AS25" s="69"/>
      <c r="AT25" s="64"/>
      <c r="AU25" s="171"/>
      <c r="AV25" s="171"/>
      <c r="AW25" s="64"/>
      <c r="AX25" s="171"/>
      <c r="AY25" s="171"/>
      <c r="AZ25" s="171"/>
      <c r="BA25" s="64"/>
      <c r="BB25" s="171"/>
      <c r="BC25" s="171"/>
      <c r="BE25" s="70"/>
      <c r="BF25" s="71" t="s">
        <v>537</v>
      </c>
      <c r="BG25" s="64"/>
      <c r="BH25" s="172"/>
      <c r="BI25" s="172"/>
      <c r="BJ25" s="172"/>
      <c r="BK25" s="172"/>
      <c r="BL25" s="172"/>
      <c r="BM25" s="172"/>
      <c r="BN25" s="172"/>
      <c r="BO25" s="172"/>
      <c r="BP25" s="172"/>
      <c r="BQ25" s="172"/>
    </row>
    <row r="26" spans="1:69" ht="17.25" customHeight="1" thickBot="1">
      <c r="A26" s="17">
        <v>24</v>
      </c>
      <c r="B26" s="170"/>
      <c r="C26" s="170"/>
      <c r="D26" s="170"/>
      <c r="E26" s="170"/>
      <c r="G26" s="171"/>
      <c r="H26" s="171"/>
      <c r="I26" s="171"/>
      <c r="J26" s="171"/>
      <c r="K26" s="171"/>
      <c r="L26" s="64"/>
      <c r="M26" s="172"/>
      <c r="N26" s="172"/>
      <c r="O26" s="172"/>
      <c r="P26" s="172"/>
      <c r="Q26" s="172"/>
      <c r="R26" s="172"/>
      <c r="S26" s="64"/>
      <c r="T26" s="172"/>
      <c r="U26" s="172"/>
      <c r="V26" s="172"/>
      <c r="W26" s="172"/>
      <c r="X26" s="172"/>
      <c r="Y26" s="172"/>
      <c r="Z26" s="172"/>
      <c r="AA26" s="172"/>
      <c r="AB26" s="64"/>
      <c r="AC26" s="170"/>
      <c r="AD26" s="170"/>
      <c r="AE26" s="170"/>
      <c r="AG26" s="170"/>
      <c r="AH26" s="170"/>
      <c r="AJ26" s="171"/>
      <c r="AK26" s="171"/>
      <c r="AL26" s="64"/>
      <c r="AM26" s="69"/>
      <c r="AN26" s="64"/>
      <c r="AO26" s="69"/>
      <c r="AP26" s="64"/>
      <c r="AQ26" s="69"/>
      <c r="AR26" s="64"/>
      <c r="AS26" s="69"/>
      <c r="AT26" s="64"/>
      <c r="AU26" s="171"/>
      <c r="AV26" s="171"/>
      <c r="AW26" s="64"/>
      <c r="AX26" s="171"/>
      <c r="AY26" s="171"/>
      <c r="AZ26" s="171"/>
      <c r="BA26" s="64"/>
      <c r="BB26" s="171"/>
      <c r="BC26" s="171"/>
      <c r="BE26" s="70"/>
      <c r="BF26" s="71" t="s">
        <v>537</v>
      </c>
      <c r="BG26" s="64"/>
      <c r="BH26" s="172"/>
      <c r="BI26" s="172"/>
      <c r="BJ26" s="172"/>
      <c r="BK26" s="172"/>
      <c r="BL26" s="172"/>
      <c r="BM26" s="172"/>
      <c r="BN26" s="172"/>
      <c r="BO26" s="172"/>
      <c r="BP26" s="172"/>
      <c r="BQ26" s="172"/>
    </row>
    <row r="27" spans="1:69" ht="17.25" customHeight="1" thickBot="1">
      <c r="A27" s="17">
        <v>25</v>
      </c>
      <c r="B27" s="170"/>
      <c r="C27" s="170"/>
      <c r="D27" s="170"/>
      <c r="E27" s="170"/>
      <c r="G27" s="171"/>
      <c r="H27" s="171"/>
      <c r="I27" s="171"/>
      <c r="J27" s="171"/>
      <c r="K27" s="171"/>
      <c r="L27" s="64"/>
      <c r="M27" s="172"/>
      <c r="N27" s="172"/>
      <c r="O27" s="172"/>
      <c r="P27" s="172"/>
      <c r="Q27" s="172"/>
      <c r="R27" s="172"/>
      <c r="S27" s="64"/>
      <c r="T27" s="172"/>
      <c r="U27" s="172"/>
      <c r="V27" s="172"/>
      <c r="W27" s="172"/>
      <c r="X27" s="172"/>
      <c r="Y27" s="172"/>
      <c r="Z27" s="172"/>
      <c r="AA27" s="172"/>
      <c r="AB27" s="64"/>
      <c r="AC27" s="170"/>
      <c r="AD27" s="170"/>
      <c r="AE27" s="170"/>
      <c r="AG27" s="170"/>
      <c r="AH27" s="170"/>
      <c r="AJ27" s="171"/>
      <c r="AK27" s="171"/>
      <c r="AL27" s="64"/>
      <c r="AM27" s="69"/>
      <c r="AN27" s="64"/>
      <c r="AO27" s="69"/>
      <c r="AP27" s="64"/>
      <c r="AQ27" s="69"/>
      <c r="AR27" s="64"/>
      <c r="AS27" s="69"/>
      <c r="AT27" s="64"/>
      <c r="AU27" s="171"/>
      <c r="AV27" s="171"/>
      <c r="AW27" s="64"/>
      <c r="AX27" s="171"/>
      <c r="AY27" s="171"/>
      <c r="AZ27" s="171"/>
      <c r="BA27" s="64"/>
      <c r="BB27" s="171"/>
      <c r="BC27" s="171"/>
      <c r="BE27" s="70"/>
      <c r="BF27" s="71" t="s">
        <v>537</v>
      </c>
      <c r="BG27" s="64"/>
      <c r="BH27" s="172"/>
      <c r="BI27" s="172"/>
      <c r="BJ27" s="172"/>
      <c r="BK27" s="172"/>
      <c r="BL27" s="172"/>
      <c r="BM27" s="172"/>
      <c r="BN27" s="172"/>
      <c r="BO27" s="172"/>
      <c r="BP27" s="172"/>
      <c r="BQ27" s="172"/>
    </row>
    <row r="28" spans="1:69" ht="17.25" customHeight="1" thickBot="1">
      <c r="A28" s="17">
        <v>26</v>
      </c>
      <c r="B28" s="170"/>
      <c r="C28" s="170"/>
      <c r="D28" s="170"/>
      <c r="E28" s="170"/>
      <c r="G28" s="171"/>
      <c r="H28" s="171"/>
      <c r="I28" s="171"/>
      <c r="J28" s="171"/>
      <c r="K28" s="171"/>
      <c r="L28" s="64"/>
      <c r="M28" s="172"/>
      <c r="N28" s="172"/>
      <c r="O28" s="172"/>
      <c r="P28" s="172"/>
      <c r="Q28" s="172"/>
      <c r="R28" s="172"/>
      <c r="S28" s="64"/>
      <c r="T28" s="172"/>
      <c r="U28" s="172"/>
      <c r="V28" s="172"/>
      <c r="W28" s="172"/>
      <c r="X28" s="172"/>
      <c r="Y28" s="172"/>
      <c r="Z28" s="172"/>
      <c r="AA28" s="172"/>
      <c r="AB28" s="64"/>
      <c r="AC28" s="170"/>
      <c r="AD28" s="170"/>
      <c r="AE28" s="170"/>
      <c r="AG28" s="170"/>
      <c r="AH28" s="170"/>
      <c r="AJ28" s="171"/>
      <c r="AK28" s="171"/>
      <c r="AL28" s="64"/>
      <c r="AM28" s="69"/>
      <c r="AN28" s="64"/>
      <c r="AO28" s="69"/>
      <c r="AP28" s="64"/>
      <c r="AQ28" s="69"/>
      <c r="AR28" s="64"/>
      <c r="AS28" s="69"/>
      <c r="AT28" s="64"/>
      <c r="AU28" s="171"/>
      <c r="AV28" s="171"/>
      <c r="AW28" s="64"/>
      <c r="AX28" s="171"/>
      <c r="AY28" s="171"/>
      <c r="AZ28" s="171"/>
      <c r="BA28" s="64"/>
      <c r="BB28" s="171"/>
      <c r="BC28" s="171"/>
      <c r="BE28" s="70"/>
      <c r="BF28" s="71" t="s">
        <v>537</v>
      </c>
      <c r="BG28" s="64"/>
      <c r="BH28" s="172"/>
      <c r="BI28" s="172"/>
      <c r="BJ28" s="172"/>
      <c r="BK28" s="172"/>
      <c r="BL28" s="172"/>
      <c r="BM28" s="172"/>
      <c r="BN28" s="172"/>
      <c r="BO28" s="172"/>
      <c r="BP28" s="172"/>
      <c r="BQ28" s="172"/>
    </row>
    <row r="29" spans="1:69" ht="17.25" customHeight="1" thickBot="1">
      <c r="A29" s="17">
        <v>27</v>
      </c>
      <c r="B29" s="170"/>
      <c r="C29" s="170"/>
      <c r="D29" s="170"/>
      <c r="E29" s="170"/>
      <c r="G29" s="171"/>
      <c r="H29" s="171"/>
      <c r="I29" s="171"/>
      <c r="J29" s="171"/>
      <c r="K29" s="171"/>
      <c r="L29" s="64"/>
      <c r="M29" s="172"/>
      <c r="N29" s="172"/>
      <c r="O29" s="172"/>
      <c r="P29" s="172"/>
      <c r="Q29" s="172"/>
      <c r="R29" s="172"/>
      <c r="S29" s="64"/>
      <c r="T29" s="172"/>
      <c r="U29" s="172"/>
      <c r="V29" s="172"/>
      <c r="W29" s="172"/>
      <c r="X29" s="172"/>
      <c r="Y29" s="172"/>
      <c r="Z29" s="172"/>
      <c r="AA29" s="172"/>
      <c r="AB29" s="64"/>
      <c r="AC29" s="170"/>
      <c r="AD29" s="170"/>
      <c r="AE29" s="170"/>
      <c r="AG29" s="170"/>
      <c r="AH29" s="170"/>
      <c r="AJ29" s="171"/>
      <c r="AK29" s="171"/>
      <c r="AL29" s="64"/>
      <c r="AM29" s="69"/>
      <c r="AN29" s="64"/>
      <c r="AO29" s="69"/>
      <c r="AP29" s="64"/>
      <c r="AQ29" s="69"/>
      <c r="AR29" s="64"/>
      <c r="AS29" s="69"/>
      <c r="AT29" s="64"/>
      <c r="AU29" s="171"/>
      <c r="AV29" s="171"/>
      <c r="AW29" s="64"/>
      <c r="AX29" s="171"/>
      <c r="AY29" s="171"/>
      <c r="AZ29" s="171"/>
      <c r="BA29" s="64"/>
      <c r="BB29" s="171"/>
      <c r="BC29" s="171"/>
      <c r="BE29" s="70"/>
      <c r="BF29" s="71" t="s">
        <v>537</v>
      </c>
      <c r="BG29" s="64"/>
      <c r="BH29" s="172"/>
      <c r="BI29" s="172"/>
      <c r="BJ29" s="172"/>
      <c r="BK29" s="172"/>
      <c r="BL29" s="172"/>
      <c r="BM29" s="172"/>
      <c r="BN29" s="172"/>
      <c r="BO29" s="172"/>
      <c r="BP29" s="172"/>
      <c r="BQ29" s="172"/>
    </row>
    <row r="30" spans="1:69" ht="17.25" customHeight="1" thickBot="1">
      <c r="A30" s="17">
        <v>28</v>
      </c>
      <c r="B30" s="170"/>
      <c r="C30" s="170"/>
      <c r="D30" s="170"/>
      <c r="E30" s="170"/>
      <c r="G30" s="171"/>
      <c r="H30" s="171"/>
      <c r="I30" s="171"/>
      <c r="J30" s="171"/>
      <c r="K30" s="171"/>
      <c r="L30" s="64"/>
      <c r="M30" s="172"/>
      <c r="N30" s="172"/>
      <c r="O30" s="172"/>
      <c r="P30" s="172"/>
      <c r="Q30" s="172"/>
      <c r="R30" s="172"/>
      <c r="S30" s="64"/>
      <c r="T30" s="172"/>
      <c r="U30" s="172"/>
      <c r="V30" s="172"/>
      <c r="W30" s="172"/>
      <c r="X30" s="172"/>
      <c r="Y30" s="172"/>
      <c r="Z30" s="172"/>
      <c r="AA30" s="172"/>
      <c r="AB30" s="64"/>
      <c r="AC30" s="170"/>
      <c r="AD30" s="170"/>
      <c r="AE30" s="170"/>
      <c r="AG30" s="170"/>
      <c r="AH30" s="170"/>
      <c r="AJ30" s="171"/>
      <c r="AK30" s="171"/>
      <c r="AL30" s="64"/>
      <c r="AM30" s="69"/>
      <c r="AN30" s="64"/>
      <c r="AO30" s="69"/>
      <c r="AP30" s="64"/>
      <c r="AQ30" s="69"/>
      <c r="AR30" s="64"/>
      <c r="AS30" s="69"/>
      <c r="AT30" s="64"/>
      <c r="AU30" s="171"/>
      <c r="AV30" s="171"/>
      <c r="AW30" s="64"/>
      <c r="AX30" s="171"/>
      <c r="AY30" s="171"/>
      <c r="AZ30" s="171"/>
      <c r="BA30" s="64"/>
      <c r="BB30" s="171"/>
      <c r="BC30" s="171"/>
      <c r="BE30" s="70"/>
      <c r="BF30" s="71" t="s">
        <v>537</v>
      </c>
      <c r="BG30" s="64"/>
      <c r="BH30" s="172"/>
      <c r="BI30" s="172"/>
      <c r="BJ30" s="172"/>
      <c r="BK30" s="172"/>
      <c r="BL30" s="172"/>
      <c r="BM30" s="172"/>
      <c r="BN30" s="172"/>
      <c r="BO30" s="172"/>
      <c r="BP30" s="172"/>
      <c r="BQ30" s="172"/>
    </row>
    <row r="31" spans="1:69" ht="17.25" customHeight="1" thickBot="1">
      <c r="A31" s="17">
        <v>29</v>
      </c>
      <c r="B31" s="170"/>
      <c r="C31" s="170"/>
      <c r="D31" s="170"/>
      <c r="E31" s="170"/>
      <c r="G31" s="171"/>
      <c r="H31" s="171"/>
      <c r="I31" s="171"/>
      <c r="J31" s="171"/>
      <c r="K31" s="171"/>
      <c r="L31" s="64"/>
      <c r="M31" s="172"/>
      <c r="N31" s="172"/>
      <c r="O31" s="172"/>
      <c r="P31" s="172"/>
      <c r="Q31" s="172"/>
      <c r="R31" s="172"/>
      <c r="S31" s="64"/>
      <c r="T31" s="172"/>
      <c r="U31" s="172"/>
      <c r="V31" s="172"/>
      <c r="W31" s="172"/>
      <c r="X31" s="172"/>
      <c r="Y31" s="172"/>
      <c r="Z31" s="172"/>
      <c r="AA31" s="172"/>
      <c r="AB31" s="64"/>
      <c r="AC31" s="170"/>
      <c r="AD31" s="170"/>
      <c r="AE31" s="170"/>
      <c r="AG31" s="170"/>
      <c r="AH31" s="170"/>
      <c r="AJ31" s="171"/>
      <c r="AK31" s="171"/>
      <c r="AL31" s="64"/>
      <c r="AM31" s="69"/>
      <c r="AN31" s="64"/>
      <c r="AO31" s="69"/>
      <c r="AP31" s="64"/>
      <c r="AQ31" s="69"/>
      <c r="AR31" s="64"/>
      <c r="AS31" s="69"/>
      <c r="AT31" s="64"/>
      <c r="AU31" s="171"/>
      <c r="AV31" s="171"/>
      <c r="AW31" s="64"/>
      <c r="AX31" s="171"/>
      <c r="AY31" s="171"/>
      <c r="AZ31" s="171"/>
      <c r="BA31" s="64"/>
      <c r="BB31" s="171"/>
      <c r="BC31" s="171"/>
      <c r="BE31" s="70"/>
      <c r="BF31" s="71" t="s">
        <v>537</v>
      </c>
      <c r="BG31" s="64"/>
      <c r="BH31" s="172"/>
      <c r="BI31" s="172"/>
      <c r="BJ31" s="172"/>
      <c r="BK31" s="172"/>
      <c r="BL31" s="172"/>
      <c r="BM31" s="172"/>
      <c r="BN31" s="172"/>
      <c r="BO31" s="172"/>
      <c r="BP31" s="172"/>
      <c r="BQ31" s="172"/>
    </row>
    <row r="32" spans="1:69" ht="17.25" customHeight="1" thickBot="1">
      <c r="A32" s="17">
        <v>30</v>
      </c>
      <c r="B32" s="170"/>
      <c r="C32" s="170"/>
      <c r="D32" s="170"/>
      <c r="E32" s="170"/>
      <c r="G32" s="171"/>
      <c r="H32" s="171"/>
      <c r="I32" s="171"/>
      <c r="J32" s="171"/>
      <c r="K32" s="171"/>
      <c r="L32" s="64"/>
      <c r="M32" s="172"/>
      <c r="N32" s="172"/>
      <c r="O32" s="172"/>
      <c r="P32" s="172"/>
      <c r="Q32" s="172"/>
      <c r="R32" s="172"/>
      <c r="S32" s="64"/>
      <c r="T32" s="172"/>
      <c r="U32" s="172"/>
      <c r="V32" s="172"/>
      <c r="W32" s="172"/>
      <c r="X32" s="172"/>
      <c r="Y32" s="172"/>
      <c r="Z32" s="172"/>
      <c r="AA32" s="172"/>
      <c r="AB32" s="64"/>
      <c r="AC32" s="170"/>
      <c r="AD32" s="170"/>
      <c r="AE32" s="170"/>
      <c r="AG32" s="170"/>
      <c r="AH32" s="170"/>
      <c r="AJ32" s="171"/>
      <c r="AK32" s="171"/>
      <c r="AL32" s="64"/>
      <c r="AM32" s="69"/>
      <c r="AN32" s="64"/>
      <c r="AO32" s="69"/>
      <c r="AP32" s="64"/>
      <c r="AQ32" s="69"/>
      <c r="AR32" s="64"/>
      <c r="AS32" s="69"/>
      <c r="AT32" s="64"/>
      <c r="AU32" s="171"/>
      <c r="AV32" s="171"/>
      <c r="AW32" s="64"/>
      <c r="AX32" s="171"/>
      <c r="AY32" s="171"/>
      <c r="AZ32" s="171"/>
      <c r="BA32" s="64"/>
      <c r="BB32" s="171"/>
      <c r="BC32" s="171"/>
      <c r="BE32" s="70"/>
      <c r="BF32" s="71" t="s">
        <v>537</v>
      </c>
      <c r="BG32" s="64"/>
      <c r="BH32" s="172"/>
      <c r="BI32" s="172"/>
      <c r="BJ32" s="172"/>
      <c r="BK32" s="172"/>
      <c r="BL32" s="172"/>
      <c r="BM32" s="172"/>
      <c r="BN32" s="172"/>
      <c r="BO32" s="172"/>
      <c r="BP32" s="172"/>
      <c r="BQ32" s="172"/>
    </row>
    <row r="33" spans="1:69" ht="17.25" customHeight="1" thickBot="1">
      <c r="A33" s="17">
        <v>31</v>
      </c>
      <c r="B33" s="170"/>
      <c r="C33" s="170"/>
      <c r="D33" s="170"/>
      <c r="E33" s="170"/>
      <c r="G33" s="171"/>
      <c r="H33" s="171"/>
      <c r="I33" s="171"/>
      <c r="J33" s="171"/>
      <c r="K33" s="171"/>
      <c r="L33" s="64"/>
      <c r="M33" s="172"/>
      <c r="N33" s="172"/>
      <c r="O33" s="172"/>
      <c r="P33" s="172"/>
      <c r="Q33" s="172"/>
      <c r="R33" s="172"/>
      <c r="S33" s="64"/>
      <c r="T33" s="172"/>
      <c r="U33" s="172"/>
      <c r="V33" s="172"/>
      <c r="W33" s="172"/>
      <c r="X33" s="172"/>
      <c r="Y33" s="172"/>
      <c r="Z33" s="172"/>
      <c r="AA33" s="172"/>
      <c r="AB33" s="64"/>
      <c r="AC33" s="170"/>
      <c r="AD33" s="170"/>
      <c r="AE33" s="170"/>
      <c r="AG33" s="170"/>
      <c r="AH33" s="170"/>
      <c r="AJ33" s="171"/>
      <c r="AK33" s="171"/>
      <c r="AL33" s="64"/>
      <c r="AM33" s="69"/>
      <c r="AN33" s="64"/>
      <c r="AO33" s="69"/>
      <c r="AP33" s="64"/>
      <c r="AQ33" s="69"/>
      <c r="AR33" s="64"/>
      <c r="AS33" s="69"/>
      <c r="AT33" s="64"/>
      <c r="AU33" s="171"/>
      <c r="AV33" s="171"/>
      <c r="AW33" s="64"/>
      <c r="AX33" s="171"/>
      <c r="AY33" s="171"/>
      <c r="AZ33" s="171"/>
      <c r="BA33" s="64"/>
      <c r="BB33" s="171"/>
      <c r="BC33" s="171"/>
      <c r="BE33" s="70"/>
      <c r="BF33" s="71" t="s">
        <v>537</v>
      </c>
      <c r="BG33" s="64"/>
      <c r="BH33" s="172"/>
      <c r="BI33" s="172"/>
      <c r="BJ33" s="172"/>
      <c r="BK33" s="172"/>
      <c r="BL33" s="172"/>
      <c r="BM33" s="172"/>
      <c r="BN33" s="172"/>
      <c r="BO33" s="172"/>
      <c r="BP33" s="172"/>
      <c r="BQ33" s="172"/>
    </row>
    <row r="34" spans="1:69" ht="17.25" customHeight="1" thickBot="1">
      <c r="A34" s="17">
        <v>32</v>
      </c>
      <c r="B34" s="170"/>
      <c r="C34" s="170"/>
      <c r="D34" s="170"/>
      <c r="E34" s="170"/>
      <c r="G34" s="171"/>
      <c r="H34" s="171"/>
      <c r="I34" s="171"/>
      <c r="J34" s="171"/>
      <c r="K34" s="171"/>
      <c r="L34" s="64"/>
      <c r="M34" s="172"/>
      <c r="N34" s="172"/>
      <c r="O34" s="172"/>
      <c r="P34" s="172"/>
      <c r="Q34" s="172"/>
      <c r="R34" s="172"/>
      <c r="S34" s="64"/>
      <c r="T34" s="172"/>
      <c r="U34" s="172"/>
      <c r="V34" s="172"/>
      <c r="W34" s="172"/>
      <c r="X34" s="172"/>
      <c r="Y34" s="172"/>
      <c r="Z34" s="172"/>
      <c r="AA34" s="172"/>
      <c r="AB34" s="64"/>
      <c r="AC34" s="170"/>
      <c r="AD34" s="170"/>
      <c r="AE34" s="170"/>
      <c r="AG34" s="170"/>
      <c r="AH34" s="170"/>
      <c r="AJ34" s="171"/>
      <c r="AK34" s="171"/>
      <c r="AL34" s="64"/>
      <c r="AM34" s="69"/>
      <c r="AN34" s="64"/>
      <c r="AO34" s="69"/>
      <c r="AP34" s="64"/>
      <c r="AQ34" s="69"/>
      <c r="AR34" s="64"/>
      <c r="AS34" s="69"/>
      <c r="AT34" s="64"/>
      <c r="AU34" s="171"/>
      <c r="AV34" s="171"/>
      <c r="AW34" s="64"/>
      <c r="AX34" s="171"/>
      <c r="AY34" s="171"/>
      <c r="AZ34" s="171"/>
      <c r="BA34" s="64"/>
      <c r="BB34" s="171"/>
      <c r="BC34" s="171"/>
      <c r="BE34" s="70"/>
      <c r="BF34" s="71" t="s">
        <v>537</v>
      </c>
      <c r="BG34" s="64"/>
      <c r="BH34" s="172"/>
      <c r="BI34" s="172"/>
      <c r="BJ34" s="172"/>
      <c r="BK34" s="172"/>
      <c r="BL34" s="172"/>
      <c r="BM34" s="172"/>
      <c r="BN34" s="172"/>
      <c r="BO34" s="172"/>
      <c r="BP34" s="172"/>
      <c r="BQ34" s="172"/>
    </row>
    <row r="35" spans="1:69" ht="17.25" customHeight="1" thickBot="1">
      <c r="A35" s="17">
        <v>33</v>
      </c>
      <c r="B35" s="170"/>
      <c r="C35" s="170"/>
      <c r="D35" s="170"/>
      <c r="E35" s="170"/>
      <c r="G35" s="171"/>
      <c r="H35" s="171"/>
      <c r="I35" s="171"/>
      <c r="J35" s="171"/>
      <c r="K35" s="171"/>
      <c r="L35" s="64"/>
      <c r="M35" s="172"/>
      <c r="N35" s="172"/>
      <c r="O35" s="172"/>
      <c r="P35" s="172"/>
      <c r="Q35" s="172"/>
      <c r="R35" s="172"/>
      <c r="S35" s="64"/>
      <c r="T35" s="172"/>
      <c r="U35" s="172"/>
      <c r="V35" s="172"/>
      <c r="W35" s="172"/>
      <c r="X35" s="172"/>
      <c r="Y35" s="172"/>
      <c r="Z35" s="172"/>
      <c r="AA35" s="172"/>
      <c r="AB35" s="64"/>
      <c r="AC35" s="170"/>
      <c r="AD35" s="170"/>
      <c r="AE35" s="170"/>
      <c r="AG35" s="170"/>
      <c r="AH35" s="170"/>
      <c r="AJ35" s="171"/>
      <c r="AK35" s="171"/>
      <c r="AL35" s="64"/>
      <c r="AM35" s="69"/>
      <c r="AN35" s="64"/>
      <c r="AO35" s="69"/>
      <c r="AP35" s="64"/>
      <c r="AQ35" s="69"/>
      <c r="AR35" s="64"/>
      <c r="AS35" s="69"/>
      <c r="AT35" s="64"/>
      <c r="AU35" s="171"/>
      <c r="AV35" s="171"/>
      <c r="AW35" s="64"/>
      <c r="AX35" s="171"/>
      <c r="AY35" s="171"/>
      <c r="AZ35" s="171"/>
      <c r="BA35" s="64"/>
      <c r="BB35" s="171"/>
      <c r="BC35" s="171"/>
      <c r="BE35" s="70"/>
      <c r="BF35" s="71" t="s">
        <v>537</v>
      </c>
      <c r="BG35" s="64"/>
      <c r="BH35" s="172"/>
      <c r="BI35" s="172"/>
      <c r="BJ35" s="172"/>
      <c r="BK35" s="172"/>
      <c r="BL35" s="172"/>
      <c r="BM35" s="172"/>
      <c r="BN35" s="172"/>
      <c r="BO35" s="172"/>
      <c r="BP35" s="172"/>
      <c r="BQ35" s="172"/>
    </row>
    <row r="36" spans="1:69" ht="17.25" customHeight="1" thickBot="1">
      <c r="A36" s="17">
        <v>34</v>
      </c>
      <c r="B36" s="170"/>
      <c r="C36" s="170"/>
      <c r="D36" s="170"/>
      <c r="E36" s="170"/>
      <c r="G36" s="171"/>
      <c r="H36" s="171"/>
      <c r="I36" s="171"/>
      <c r="J36" s="171"/>
      <c r="K36" s="171"/>
      <c r="L36" s="64"/>
      <c r="M36" s="172"/>
      <c r="N36" s="172"/>
      <c r="O36" s="172"/>
      <c r="P36" s="172"/>
      <c r="Q36" s="172"/>
      <c r="R36" s="172"/>
      <c r="S36" s="64"/>
      <c r="T36" s="172"/>
      <c r="U36" s="172"/>
      <c r="V36" s="172"/>
      <c r="W36" s="172"/>
      <c r="X36" s="172"/>
      <c r="Y36" s="172"/>
      <c r="Z36" s="172"/>
      <c r="AA36" s="172"/>
      <c r="AB36" s="64"/>
      <c r="AC36" s="170"/>
      <c r="AD36" s="170"/>
      <c r="AE36" s="170"/>
      <c r="AG36" s="170"/>
      <c r="AH36" s="170"/>
      <c r="AJ36" s="171"/>
      <c r="AK36" s="171"/>
      <c r="AL36" s="64"/>
      <c r="AM36" s="69"/>
      <c r="AN36" s="64"/>
      <c r="AO36" s="69"/>
      <c r="AP36" s="64"/>
      <c r="AQ36" s="69"/>
      <c r="AR36" s="64"/>
      <c r="AS36" s="69"/>
      <c r="AT36" s="64"/>
      <c r="AU36" s="171"/>
      <c r="AV36" s="171"/>
      <c r="AW36" s="64"/>
      <c r="AX36" s="171"/>
      <c r="AY36" s="171"/>
      <c r="AZ36" s="171"/>
      <c r="BA36" s="64"/>
      <c r="BB36" s="171"/>
      <c r="BC36" s="171"/>
      <c r="BE36" s="70"/>
      <c r="BF36" s="71" t="s">
        <v>537</v>
      </c>
      <c r="BG36" s="64"/>
      <c r="BH36" s="172"/>
      <c r="BI36" s="172"/>
      <c r="BJ36" s="172"/>
      <c r="BK36" s="172"/>
      <c r="BL36" s="172"/>
      <c r="BM36" s="172"/>
      <c r="BN36" s="172"/>
      <c r="BO36" s="172"/>
      <c r="BP36" s="172"/>
      <c r="BQ36" s="172"/>
    </row>
    <row r="37" spans="1:69" ht="17.25" customHeight="1" thickBot="1">
      <c r="A37" s="17">
        <v>35</v>
      </c>
      <c r="B37" s="170"/>
      <c r="C37" s="170"/>
      <c r="D37" s="170"/>
      <c r="E37" s="170"/>
      <c r="G37" s="171"/>
      <c r="H37" s="171"/>
      <c r="I37" s="171"/>
      <c r="J37" s="171"/>
      <c r="K37" s="171"/>
      <c r="L37" s="64"/>
      <c r="M37" s="172"/>
      <c r="N37" s="172"/>
      <c r="O37" s="172"/>
      <c r="P37" s="172"/>
      <c r="Q37" s="172"/>
      <c r="R37" s="172"/>
      <c r="S37" s="64"/>
      <c r="T37" s="172"/>
      <c r="U37" s="172"/>
      <c r="V37" s="172"/>
      <c r="W37" s="172"/>
      <c r="X37" s="172"/>
      <c r="Y37" s="172"/>
      <c r="Z37" s="172"/>
      <c r="AA37" s="172"/>
      <c r="AB37" s="64"/>
      <c r="AC37" s="170"/>
      <c r="AD37" s="170"/>
      <c r="AE37" s="170"/>
      <c r="AG37" s="170"/>
      <c r="AH37" s="170"/>
      <c r="AJ37" s="171"/>
      <c r="AK37" s="171"/>
      <c r="AL37" s="64"/>
      <c r="AM37" s="69"/>
      <c r="AN37" s="64"/>
      <c r="AO37" s="69"/>
      <c r="AP37" s="64"/>
      <c r="AQ37" s="69"/>
      <c r="AR37" s="64"/>
      <c r="AS37" s="69"/>
      <c r="AT37" s="64"/>
      <c r="AU37" s="171"/>
      <c r="AV37" s="171"/>
      <c r="AW37" s="64"/>
      <c r="AX37" s="171"/>
      <c r="AY37" s="171"/>
      <c r="AZ37" s="171"/>
      <c r="BA37" s="64"/>
      <c r="BB37" s="171"/>
      <c r="BC37" s="171"/>
      <c r="BE37" s="70"/>
      <c r="BF37" s="71" t="s">
        <v>537</v>
      </c>
      <c r="BG37" s="64"/>
      <c r="BH37" s="172"/>
      <c r="BI37" s="172"/>
      <c r="BJ37" s="172"/>
      <c r="BK37" s="172"/>
      <c r="BL37" s="172"/>
      <c r="BM37" s="172"/>
      <c r="BN37" s="172"/>
      <c r="BO37" s="172"/>
      <c r="BP37" s="172"/>
      <c r="BQ37" s="172"/>
    </row>
    <row r="38" spans="1:69" ht="17.25" customHeight="1" thickBot="1">
      <c r="A38" s="17">
        <v>36</v>
      </c>
      <c r="B38" s="170"/>
      <c r="C38" s="170"/>
      <c r="D38" s="170"/>
      <c r="E38" s="170"/>
      <c r="G38" s="171"/>
      <c r="H38" s="171"/>
      <c r="I38" s="171"/>
      <c r="J38" s="171"/>
      <c r="K38" s="171"/>
      <c r="L38" s="64"/>
      <c r="M38" s="172"/>
      <c r="N38" s="172"/>
      <c r="O38" s="172"/>
      <c r="P38" s="172"/>
      <c r="Q38" s="172"/>
      <c r="R38" s="172"/>
      <c r="S38" s="64"/>
      <c r="T38" s="172"/>
      <c r="U38" s="172"/>
      <c r="V38" s="172"/>
      <c r="W38" s="172"/>
      <c r="X38" s="172"/>
      <c r="Y38" s="172"/>
      <c r="Z38" s="172"/>
      <c r="AA38" s="172"/>
      <c r="AB38" s="64"/>
      <c r="AC38" s="170"/>
      <c r="AD38" s="170"/>
      <c r="AE38" s="170"/>
      <c r="AG38" s="170"/>
      <c r="AH38" s="170"/>
      <c r="AJ38" s="171"/>
      <c r="AK38" s="171"/>
      <c r="AL38" s="64"/>
      <c r="AM38" s="69"/>
      <c r="AN38" s="64"/>
      <c r="AO38" s="69"/>
      <c r="AP38" s="64"/>
      <c r="AQ38" s="69"/>
      <c r="AR38" s="64"/>
      <c r="AS38" s="69"/>
      <c r="AT38" s="64"/>
      <c r="AU38" s="171"/>
      <c r="AV38" s="171"/>
      <c r="AW38" s="64"/>
      <c r="AX38" s="171"/>
      <c r="AY38" s="171"/>
      <c r="AZ38" s="171"/>
      <c r="BA38" s="64"/>
      <c r="BB38" s="171"/>
      <c r="BC38" s="171"/>
      <c r="BE38" s="70"/>
      <c r="BF38" s="71" t="s">
        <v>537</v>
      </c>
      <c r="BG38" s="64"/>
      <c r="BH38" s="172"/>
      <c r="BI38" s="172"/>
      <c r="BJ38" s="172"/>
      <c r="BK38" s="172"/>
      <c r="BL38" s="172"/>
      <c r="BM38" s="172"/>
      <c r="BN38" s="172"/>
      <c r="BO38" s="172"/>
      <c r="BP38" s="172"/>
      <c r="BQ38" s="172"/>
    </row>
    <row r="39" spans="1:69" ht="17.25" customHeight="1" thickBot="1">
      <c r="A39" s="17">
        <v>37</v>
      </c>
      <c r="B39" s="170"/>
      <c r="C39" s="170"/>
      <c r="D39" s="170"/>
      <c r="E39" s="170"/>
      <c r="G39" s="171"/>
      <c r="H39" s="171"/>
      <c r="I39" s="171"/>
      <c r="J39" s="171"/>
      <c r="K39" s="171"/>
      <c r="L39" s="64"/>
      <c r="M39" s="172"/>
      <c r="N39" s="172"/>
      <c r="O39" s="172"/>
      <c r="P39" s="172"/>
      <c r="Q39" s="172"/>
      <c r="R39" s="172"/>
      <c r="S39" s="64"/>
      <c r="T39" s="172"/>
      <c r="U39" s="172"/>
      <c r="V39" s="172"/>
      <c r="W39" s="172"/>
      <c r="X39" s="172"/>
      <c r="Y39" s="172"/>
      <c r="Z39" s="172"/>
      <c r="AA39" s="172"/>
      <c r="AB39" s="64"/>
      <c r="AC39" s="170"/>
      <c r="AD39" s="170"/>
      <c r="AE39" s="170"/>
      <c r="AG39" s="170"/>
      <c r="AH39" s="170"/>
      <c r="AJ39" s="171"/>
      <c r="AK39" s="171"/>
      <c r="AL39" s="64"/>
      <c r="AM39" s="69"/>
      <c r="AN39" s="64"/>
      <c r="AO39" s="69"/>
      <c r="AP39" s="64"/>
      <c r="AQ39" s="69"/>
      <c r="AR39" s="64"/>
      <c r="AS39" s="69"/>
      <c r="AT39" s="64"/>
      <c r="AU39" s="171"/>
      <c r="AV39" s="171"/>
      <c r="AW39" s="64"/>
      <c r="AX39" s="171"/>
      <c r="AY39" s="171"/>
      <c r="AZ39" s="171"/>
      <c r="BA39" s="64"/>
      <c r="BB39" s="171"/>
      <c r="BC39" s="171"/>
      <c r="BE39" s="70"/>
      <c r="BF39" s="71" t="s">
        <v>537</v>
      </c>
      <c r="BG39" s="64"/>
      <c r="BH39" s="172"/>
      <c r="BI39" s="172"/>
      <c r="BJ39" s="172"/>
      <c r="BK39" s="172"/>
      <c r="BL39" s="172"/>
      <c r="BM39" s="172"/>
      <c r="BN39" s="172"/>
      <c r="BO39" s="172"/>
      <c r="BP39" s="172"/>
      <c r="BQ39" s="172"/>
    </row>
    <row r="40" spans="1:69" ht="17.25" customHeight="1" thickBot="1">
      <c r="A40" s="17">
        <v>38</v>
      </c>
      <c r="B40" s="170"/>
      <c r="C40" s="170"/>
      <c r="D40" s="170"/>
      <c r="E40" s="170"/>
      <c r="G40" s="171"/>
      <c r="H40" s="171"/>
      <c r="I40" s="171"/>
      <c r="J40" s="171"/>
      <c r="K40" s="171"/>
      <c r="L40" s="64"/>
      <c r="M40" s="172"/>
      <c r="N40" s="172"/>
      <c r="O40" s="172"/>
      <c r="P40" s="172"/>
      <c r="Q40" s="172"/>
      <c r="R40" s="172"/>
      <c r="S40" s="64"/>
      <c r="T40" s="172"/>
      <c r="U40" s="172"/>
      <c r="V40" s="172"/>
      <c r="W40" s="172"/>
      <c r="X40" s="172"/>
      <c r="Y40" s="172"/>
      <c r="Z40" s="172"/>
      <c r="AA40" s="172"/>
      <c r="AB40" s="64"/>
      <c r="AC40" s="170"/>
      <c r="AD40" s="170"/>
      <c r="AE40" s="170"/>
      <c r="AG40" s="170"/>
      <c r="AH40" s="170"/>
      <c r="AJ40" s="171"/>
      <c r="AK40" s="171"/>
      <c r="AL40" s="64"/>
      <c r="AM40" s="69"/>
      <c r="AN40" s="64"/>
      <c r="AO40" s="69"/>
      <c r="AP40" s="64"/>
      <c r="AQ40" s="69"/>
      <c r="AR40" s="64"/>
      <c r="AS40" s="69"/>
      <c r="AT40" s="64"/>
      <c r="AU40" s="171"/>
      <c r="AV40" s="171"/>
      <c r="AW40" s="64"/>
      <c r="AX40" s="171"/>
      <c r="AY40" s="171"/>
      <c r="AZ40" s="171"/>
      <c r="BA40" s="64"/>
      <c r="BB40" s="171"/>
      <c r="BC40" s="171"/>
      <c r="BE40" s="70"/>
      <c r="BF40" s="71" t="s">
        <v>537</v>
      </c>
      <c r="BG40" s="64"/>
      <c r="BH40" s="172"/>
      <c r="BI40" s="172"/>
      <c r="BJ40" s="172"/>
      <c r="BK40" s="172"/>
      <c r="BL40" s="172"/>
      <c r="BM40" s="172"/>
      <c r="BN40" s="172"/>
      <c r="BO40" s="172"/>
      <c r="BP40" s="172"/>
      <c r="BQ40" s="172"/>
    </row>
    <row r="41" spans="1:69" ht="17.25" customHeight="1" thickBot="1">
      <c r="A41" s="17">
        <v>39</v>
      </c>
      <c r="B41" s="170"/>
      <c r="C41" s="170"/>
      <c r="D41" s="170"/>
      <c r="E41" s="170"/>
      <c r="G41" s="171"/>
      <c r="H41" s="171"/>
      <c r="I41" s="171"/>
      <c r="J41" s="171"/>
      <c r="K41" s="171"/>
      <c r="L41" s="64"/>
      <c r="M41" s="172"/>
      <c r="N41" s="172"/>
      <c r="O41" s="172"/>
      <c r="P41" s="172"/>
      <c r="Q41" s="172"/>
      <c r="R41" s="172"/>
      <c r="S41" s="64"/>
      <c r="T41" s="172"/>
      <c r="U41" s="172"/>
      <c r="V41" s="172"/>
      <c r="W41" s="172"/>
      <c r="X41" s="172"/>
      <c r="Y41" s="172"/>
      <c r="Z41" s="172"/>
      <c r="AA41" s="172"/>
      <c r="AB41" s="64"/>
      <c r="AC41" s="170"/>
      <c r="AD41" s="170"/>
      <c r="AE41" s="170"/>
      <c r="AG41" s="170"/>
      <c r="AH41" s="170"/>
      <c r="AJ41" s="171"/>
      <c r="AK41" s="171"/>
      <c r="AL41" s="64"/>
      <c r="AM41" s="69"/>
      <c r="AN41" s="64"/>
      <c r="AO41" s="69"/>
      <c r="AP41" s="64"/>
      <c r="AQ41" s="69"/>
      <c r="AR41" s="64"/>
      <c r="AS41" s="69"/>
      <c r="AT41" s="64"/>
      <c r="AU41" s="171"/>
      <c r="AV41" s="171"/>
      <c r="AW41" s="64"/>
      <c r="AX41" s="171"/>
      <c r="AY41" s="171"/>
      <c r="AZ41" s="171"/>
      <c r="BA41" s="64"/>
      <c r="BB41" s="171"/>
      <c r="BC41" s="171"/>
      <c r="BE41" s="70"/>
      <c r="BF41" s="71" t="s">
        <v>537</v>
      </c>
      <c r="BG41" s="64"/>
      <c r="BH41" s="172"/>
      <c r="BI41" s="172"/>
      <c r="BJ41" s="172"/>
      <c r="BK41" s="172"/>
      <c r="BL41" s="172"/>
      <c r="BM41" s="172"/>
      <c r="BN41" s="172"/>
      <c r="BO41" s="172"/>
      <c r="BP41" s="172"/>
      <c r="BQ41" s="172"/>
    </row>
    <row r="42" spans="1:69" ht="17.25" customHeight="1" thickBot="1">
      <c r="A42" s="17">
        <v>40</v>
      </c>
      <c r="B42" s="170"/>
      <c r="C42" s="170"/>
      <c r="D42" s="170"/>
      <c r="E42" s="170"/>
      <c r="G42" s="171"/>
      <c r="H42" s="171"/>
      <c r="I42" s="171"/>
      <c r="J42" s="171"/>
      <c r="K42" s="171"/>
      <c r="L42" s="64"/>
      <c r="M42" s="172"/>
      <c r="N42" s="172"/>
      <c r="O42" s="172"/>
      <c r="P42" s="172"/>
      <c r="Q42" s="172"/>
      <c r="R42" s="172"/>
      <c r="S42" s="64"/>
      <c r="T42" s="172"/>
      <c r="U42" s="172"/>
      <c r="V42" s="172"/>
      <c r="W42" s="172"/>
      <c r="X42" s="172"/>
      <c r="Y42" s="172"/>
      <c r="Z42" s="172"/>
      <c r="AA42" s="172"/>
      <c r="AB42" s="64"/>
      <c r="AC42" s="170"/>
      <c r="AD42" s="170"/>
      <c r="AE42" s="170"/>
      <c r="AG42" s="170"/>
      <c r="AH42" s="170"/>
      <c r="AJ42" s="171"/>
      <c r="AK42" s="171"/>
      <c r="AL42" s="64"/>
      <c r="AM42" s="69"/>
      <c r="AN42" s="64"/>
      <c r="AO42" s="69"/>
      <c r="AP42" s="64"/>
      <c r="AQ42" s="69"/>
      <c r="AR42" s="64"/>
      <c r="AS42" s="69"/>
      <c r="AT42" s="64"/>
      <c r="AU42" s="171"/>
      <c r="AV42" s="171"/>
      <c r="AW42" s="64"/>
      <c r="AX42" s="171"/>
      <c r="AY42" s="171"/>
      <c r="AZ42" s="171"/>
      <c r="BA42" s="64"/>
      <c r="BB42" s="171"/>
      <c r="BC42" s="171"/>
      <c r="BE42" s="70"/>
      <c r="BF42" s="71" t="s">
        <v>537</v>
      </c>
      <c r="BG42" s="64"/>
      <c r="BH42" s="172"/>
      <c r="BI42" s="172"/>
      <c r="BJ42" s="172"/>
      <c r="BK42" s="172"/>
      <c r="BL42" s="172"/>
      <c r="BM42" s="172"/>
      <c r="BN42" s="172"/>
      <c r="BO42" s="172"/>
      <c r="BP42" s="172"/>
      <c r="BQ42" s="172"/>
    </row>
    <row r="43" spans="1:69">
      <c r="A43" s="17"/>
    </row>
  </sheetData>
  <sheetProtection algorithmName="SHA-512" hashValue="KCUjeiOUvvjWcJoTF3bJinLu6YxF1yy45qCrvy/MH8db23MrMLhHqcjTj4KVitiB4YU9aEjqzhYhABlrrS9wew==" saltValue="iSf2H0WBPIWD6PzjmR3QsQ==" spinCount="100000" sheet="1" objects="1" scenarios="1"/>
  <mergeCells count="456">
    <mergeCell ref="AJ42:AK42"/>
    <mergeCell ref="AU42:AV42"/>
    <mergeCell ref="AX42:AZ42"/>
    <mergeCell ref="BB42:BC42"/>
    <mergeCell ref="BH42:BQ42"/>
    <mergeCell ref="BU2:CG2"/>
    <mergeCell ref="B42:E42"/>
    <mergeCell ref="G42:K42"/>
    <mergeCell ref="M42:R42"/>
    <mergeCell ref="T42:AA42"/>
    <mergeCell ref="AC42:AE42"/>
    <mergeCell ref="AG42:AH42"/>
    <mergeCell ref="AG41:AH41"/>
    <mergeCell ref="AJ41:AK41"/>
    <mergeCell ref="AU41:AV41"/>
    <mergeCell ref="AX41:AZ41"/>
    <mergeCell ref="BB41:BC41"/>
    <mergeCell ref="BH41:BQ41"/>
    <mergeCell ref="AJ40:AK40"/>
    <mergeCell ref="AU40:AV40"/>
    <mergeCell ref="AX40:AZ40"/>
    <mergeCell ref="BB40:BC40"/>
    <mergeCell ref="BH40:BQ40"/>
    <mergeCell ref="B41:E41"/>
    <mergeCell ref="G41:K41"/>
    <mergeCell ref="M41:R41"/>
    <mergeCell ref="T41:AA41"/>
    <mergeCell ref="AC41:AE41"/>
    <mergeCell ref="B40:E40"/>
    <mergeCell ref="G40:K40"/>
    <mergeCell ref="M40:R40"/>
    <mergeCell ref="T40:AA40"/>
    <mergeCell ref="AC40:AE40"/>
    <mergeCell ref="AG40:AH40"/>
    <mergeCell ref="AG39:AH39"/>
    <mergeCell ref="AJ39:AK39"/>
    <mergeCell ref="AU39:AV39"/>
    <mergeCell ref="AX39:AZ39"/>
    <mergeCell ref="BB39:BC39"/>
    <mergeCell ref="BH39:BQ39"/>
    <mergeCell ref="AJ38:AK38"/>
    <mergeCell ref="AU38:AV38"/>
    <mergeCell ref="AX38:AZ38"/>
    <mergeCell ref="BB38:BC38"/>
    <mergeCell ref="BH38:BQ38"/>
    <mergeCell ref="AG38:AH38"/>
    <mergeCell ref="B39:E39"/>
    <mergeCell ref="G39:K39"/>
    <mergeCell ref="M39:R39"/>
    <mergeCell ref="T39:AA39"/>
    <mergeCell ref="AC39:AE39"/>
    <mergeCell ref="B38:E38"/>
    <mergeCell ref="G38:K38"/>
    <mergeCell ref="M38:R38"/>
    <mergeCell ref="T38:AA38"/>
    <mergeCell ref="AC38:AE38"/>
    <mergeCell ref="AG37:AH37"/>
    <mergeCell ref="AJ37:AK37"/>
    <mergeCell ref="AU37:AV37"/>
    <mergeCell ref="AX37:AZ37"/>
    <mergeCell ref="BB37:BC37"/>
    <mergeCell ref="BH37:BQ37"/>
    <mergeCell ref="AJ36:AK36"/>
    <mergeCell ref="AU36:AV36"/>
    <mergeCell ref="AX36:AZ36"/>
    <mergeCell ref="BB36:BC36"/>
    <mergeCell ref="BH36:BQ36"/>
    <mergeCell ref="AG36:AH36"/>
    <mergeCell ref="B37:E37"/>
    <mergeCell ref="G37:K37"/>
    <mergeCell ref="M37:R37"/>
    <mergeCell ref="T37:AA37"/>
    <mergeCell ref="AC37:AE37"/>
    <mergeCell ref="B36:E36"/>
    <mergeCell ref="G36:K36"/>
    <mergeCell ref="M36:R36"/>
    <mergeCell ref="T36:AA36"/>
    <mergeCell ref="AC36:AE36"/>
    <mergeCell ref="AG35:AH35"/>
    <mergeCell ref="AJ35:AK35"/>
    <mergeCell ref="AU35:AV35"/>
    <mergeCell ref="AX35:AZ35"/>
    <mergeCell ref="BB35:BC35"/>
    <mergeCell ref="BH35:BQ35"/>
    <mergeCell ref="AJ34:AK34"/>
    <mergeCell ref="AU34:AV34"/>
    <mergeCell ref="AX34:AZ34"/>
    <mergeCell ref="BB34:BC34"/>
    <mergeCell ref="BH34:BQ34"/>
    <mergeCell ref="AG34:AH34"/>
    <mergeCell ref="B35:E35"/>
    <mergeCell ref="G35:K35"/>
    <mergeCell ref="M35:R35"/>
    <mergeCell ref="T35:AA35"/>
    <mergeCell ref="AC35:AE35"/>
    <mergeCell ref="B34:E34"/>
    <mergeCell ref="G34:K34"/>
    <mergeCell ref="M34:R34"/>
    <mergeCell ref="T34:AA34"/>
    <mergeCell ref="AC34:AE34"/>
    <mergeCell ref="AG33:AH33"/>
    <mergeCell ref="AJ33:AK33"/>
    <mergeCell ref="AU33:AV33"/>
    <mergeCell ref="AX33:AZ33"/>
    <mergeCell ref="BB33:BC33"/>
    <mergeCell ref="BH33:BQ33"/>
    <mergeCell ref="AJ32:AK32"/>
    <mergeCell ref="AU32:AV32"/>
    <mergeCell ref="AX32:AZ32"/>
    <mergeCell ref="BB32:BC32"/>
    <mergeCell ref="BH32:BQ32"/>
    <mergeCell ref="AG32:AH32"/>
    <mergeCell ref="B33:E33"/>
    <mergeCell ref="G33:K33"/>
    <mergeCell ref="M33:R33"/>
    <mergeCell ref="T33:AA33"/>
    <mergeCell ref="AC33:AE33"/>
    <mergeCell ref="B32:E32"/>
    <mergeCell ref="G32:K32"/>
    <mergeCell ref="M32:R32"/>
    <mergeCell ref="T32:AA32"/>
    <mergeCell ref="AC32:AE32"/>
    <mergeCell ref="AG31:AH31"/>
    <mergeCell ref="AJ31:AK31"/>
    <mergeCell ref="AU31:AV31"/>
    <mergeCell ref="AX31:AZ31"/>
    <mergeCell ref="BB31:BC31"/>
    <mergeCell ref="BH31:BQ31"/>
    <mergeCell ref="AJ30:AK30"/>
    <mergeCell ref="AU30:AV30"/>
    <mergeCell ref="AX30:AZ30"/>
    <mergeCell ref="BB30:BC30"/>
    <mergeCell ref="BH30:BQ30"/>
    <mergeCell ref="AG30:AH30"/>
    <mergeCell ref="B31:E31"/>
    <mergeCell ref="G31:K31"/>
    <mergeCell ref="M31:R31"/>
    <mergeCell ref="T31:AA31"/>
    <mergeCell ref="AC31:AE31"/>
    <mergeCell ref="B30:E30"/>
    <mergeCell ref="G30:K30"/>
    <mergeCell ref="M30:R30"/>
    <mergeCell ref="T30:AA30"/>
    <mergeCell ref="AC30:AE30"/>
    <mergeCell ref="AG29:AH29"/>
    <mergeCell ref="AJ29:AK29"/>
    <mergeCell ref="AU29:AV29"/>
    <mergeCell ref="AX29:AZ29"/>
    <mergeCell ref="BB29:BC29"/>
    <mergeCell ref="BH29:BQ29"/>
    <mergeCell ref="AJ28:AK28"/>
    <mergeCell ref="AU28:AV28"/>
    <mergeCell ref="AX28:AZ28"/>
    <mergeCell ref="BB28:BC28"/>
    <mergeCell ref="BH28:BQ28"/>
    <mergeCell ref="AG28:AH28"/>
    <mergeCell ref="B29:E29"/>
    <mergeCell ref="G29:K29"/>
    <mergeCell ref="M29:R29"/>
    <mergeCell ref="T29:AA29"/>
    <mergeCell ref="AC29:AE29"/>
    <mergeCell ref="B28:E28"/>
    <mergeCell ref="G28:K28"/>
    <mergeCell ref="M28:R28"/>
    <mergeCell ref="T28:AA28"/>
    <mergeCell ref="AC28:AE28"/>
    <mergeCell ref="AG27:AH27"/>
    <mergeCell ref="AJ27:AK27"/>
    <mergeCell ref="AU27:AV27"/>
    <mergeCell ref="AX27:AZ27"/>
    <mergeCell ref="BB27:BC27"/>
    <mergeCell ref="BH27:BQ27"/>
    <mergeCell ref="AJ26:AK26"/>
    <mergeCell ref="AU26:AV26"/>
    <mergeCell ref="AX26:AZ26"/>
    <mergeCell ref="BB26:BC26"/>
    <mergeCell ref="BH26:BQ26"/>
    <mergeCell ref="AG26:AH26"/>
    <mergeCell ref="B27:E27"/>
    <mergeCell ref="G27:K27"/>
    <mergeCell ref="M27:R27"/>
    <mergeCell ref="T27:AA27"/>
    <mergeCell ref="AC27:AE27"/>
    <mergeCell ref="B26:E26"/>
    <mergeCell ref="G26:K26"/>
    <mergeCell ref="M26:R26"/>
    <mergeCell ref="T26:AA26"/>
    <mergeCell ref="AC26:AE26"/>
    <mergeCell ref="AG25:AH25"/>
    <mergeCell ref="AJ25:AK25"/>
    <mergeCell ref="AU25:AV25"/>
    <mergeCell ref="AX25:AZ25"/>
    <mergeCell ref="BB25:BC25"/>
    <mergeCell ref="BH25:BQ25"/>
    <mergeCell ref="AJ24:AK24"/>
    <mergeCell ref="AU24:AV24"/>
    <mergeCell ref="AX24:AZ24"/>
    <mergeCell ref="BB24:BC24"/>
    <mergeCell ref="BH24:BQ24"/>
    <mergeCell ref="AG24:AH24"/>
    <mergeCell ref="B25:E25"/>
    <mergeCell ref="G25:K25"/>
    <mergeCell ref="M25:R25"/>
    <mergeCell ref="T25:AA25"/>
    <mergeCell ref="AC25:AE25"/>
    <mergeCell ref="B24:E24"/>
    <mergeCell ref="G24:K24"/>
    <mergeCell ref="M24:R24"/>
    <mergeCell ref="T24:AA24"/>
    <mergeCell ref="AC24:AE24"/>
    <mergeCell ref="AG23:AH23"/>
    <mergeCell ref="AJ23:AK23"/>
    <mergeCell ref="AU23:AV23"/>
    <mergeCell ref="AX23:AZ23"/>
    <mergeCell ref="BB23:BC23"/>
    <mergeCell ref="BH23:BQ23"/>
    <mergeCell ref="AJ22:AK22"/>
    <mergeCell ref="AU22:AV22"/>
    <mergeCell ref="AX22:AZ22"/>
    <mergeCell ref="BB22:BC22"/>
    <mergeCell ref="BH22:BQ22"/>
    <mergeCell ref="AG22:AH22"/>
    <mergeCell ref="B23:E23"/>
    <mergeCell ref="G23:K23"/>
    <mergeCell ref="M23:R23"/>
    <mergeCell ref="T23:AA23"/>
    <mergeCell ref="AC23:AE23"/>
    <mergeCell ref="B22:E22"/>
    <mergeCell ref="G22:K22"/>
    <mergeCell ref="M22:R22"/>
    <mergeCell ref="T22:AA22"/>
    <mergeCell ref="AC22:AE22"/>
    <mergeCell ref="AG21:AH21"/>
    <mergeCell ref="AJ21:AK21"/>
    <mergeCell ref="AU21:AV21"/>
    <mergeCell ref="AX21:AZ21"/>
    <mergeCell ref="BB21:BC21"/>
    <mergeCell ref="BH21:BQ21"/>
    <mergeCell ref="AJ20:AK20"/>
    <mergeCell ref="AU20:AV20"/>
    <mergeCell ref="AX20:AZ20"/>
    <mergeCell ref="BB20:BC20"/>
    <mergeCell ref="BH20:BQ20"/>
    <mergeCell ref="AG20:AH20"/>
    <mergeCell ref="B21:E21"/>
    <mergeCell ref="G21:K21"/>
    <mergeCell ref="M21:R21"/>
    <mergeCell ref="T21:AA21"/>
    <mergeCell ref="AC21:AE21"/>
    <mergeCell ref="B20:E20"/>
    <mergeCell ref="G20:K20"/>
    <mergeCell ref="M20:R20"/>
    <mergeCell ref="T20:AA20"/>
    <mergeCell ref="AC20:AE20"/>
    <mergeCell ref="AG19:AH19"/>
    <mergeCell ref="AJ19:AK19"/>
    <mergeCell ref="AU19:AV19"/>
    <mergeCell ref="AX19:AZ19"/>
    <mergeCell ref="BB19:BC19"/>
    <mergeCell ref="BH19:BQ19"/>
    <mergeCell ref="AJ18:AK18"/>
    <mergeCell ref="AU18:AV18"/>
    <mergeCell ref="AX18:AZ18"/>
    <mergeCell ref="BB18:BC18"/>
    <mergeCell ref="BH18:BQ18"/>
    <mergeCell ref="AG18:AH18"/>
    <mergeCell ref="B19:E19"/>
    <mergeCell ref="G19:K19"/>
    <mergeCell ref="M19:R19"/>
    <mergeCell ref="T19:AA19"/>
    <mergeCell ref="AC19:AE19"/>
    <mergeCell ref="B18:E18"/>
    <mergeCell ref="G18:K18"/>
    <mergeCell ref="M18:R18"/>
    <mergeCell ref="T18:AA18"/>
    <mergeCell ref="AC18:AE18"/>
    <mergeCell ref="AG17:AH17"/>
    <mergeCell ref="AJ17:AK17"/>
    <mergeCell ref="AU17:AV17"/>
    <mergeCell ref="AX17:AZ17"/>
    <mergeCell ref="BB17:BC17"/>
    <mergeCell ref="BH17:BQ17"/>
    <mergeCell ref="AJ16:AK16"/>
    <mergeCell ref="AU16:AV16"/>
    <mergeCell ref="AX16:AZ16"/>
    <mergeCell ref="BB16:BC16"/>
    <mergeCell ref="BH16:BQ16"/>
    <mergeCell ref="AG16:AH16"/>
    <mergeCell ref="B17:E17"/>
    <mergeCell ref="G17:K17"/>
    <mergeCell ref="M17:R17"/>
    <mergeCell ref="T17:AA17"/>
    <mergeCell ref="AC17:AE17"/>
    <mergeCell ref="B16:E16"/>
    <mergeCell ref="G16:K16"/>
    <mergeCell ref="M16:R16"/>
    <mergeCell ref="T16:AA16"/>
    <mergeCell ref="AC16:AE16"/>
    <mergeCell ref="AG15:AH15"/>
    <mergeCell ref="AJ15:AK15"/>
    <mergeCell ref="AU15:AV15"/>
    <mergeCell ref="AX15:AZ15"/>
    <mergeCell ref="BB15:BC15"/>
    <mergeCell ref="BH15:BQ15"/>
    <mergeCell ref="AJ14:AK14"/>
    <mergeCell ref="AU14:AV14"/>
    <mergeCell ref="AX14:AZ14"/>
    <mergeCell ref="BB14:BC14"/>
    <mergeCell ref="BH14:BQ14"/>
    <mergeCell ref="AG14:AH14"/>
    <mergeCell ref="B15:E15"/>
    <mergeCell ref="G15:K15"/>
    <mergeCell ref="M15:R15"/>
    <mergeCell ref="T15:AA15"/>
    <mergeCell ref="AC15:AE15"/>
    <mergeCell ref="B14:E14"/>
    <mergeCell ref="G14:K14"/>
    <mergeCell ref="M14:R14"/>
    <mergeCell ref="T14:AA14"/>
    <mergeCell ref="AC14:AE14"/>
    <mergeCell ref="AG13:AH13"/>
    <mergeCell ref="AJ13:AK13"/>
    <mergeCell ref="AU13:AV13"/>
    <mergeCell ref="AX13:AZ13"/>
    <mergeCell ref="BB13:BC13"/>
    <mergeCell ref="BH13:BQ13"/>
    <mergeCell ref="AJ12:AK12"/>
    <mergeCell ref="AU12:AV12"/>
    <mergeCell ref="AX12:AZ12"/>
    <mergeCell ref="BB12:BC12"/>
    <mergeCell ref="BH12:BQ12"/>
    <mergeCell ref="AG12:AH12"/>
    <mergeCell ref="B13:E13"/>
    <mergeCell ref="G13:K13"/>
    <mergeCell ref="M13:R13"/>
    <mergeCell ref="T13:AA13"/>
    <mergeCell ref="AC13:AE13"/>
    <mergeCell ref="B12:E12"/>
    <mergeCell ref="G12:K12"/>
    <mergeCell ref="M12:R12"/>
    <mergeCell ref="T12:AA12"/>
    <mergeCell ref="AC12:AE12"/>
    <mergeCell ref="AG11:AH11"/>
    <mergeCell ref="AJ11:AK11"/>
    <mergeCell ref="AU11:AV11"/>
    <mergeCell ref="AX11:AZ11"/>
    <mergeCell ref="BB11:BC11"/>
    <mergeCell ref="BH11:BQ11"/>
    <mergeCell ref="AJ10:AK10"/>
    <mergeCell ref="AU10:AV10"/>
    <mergeCell ref="AX10:AZ10"/>
    <mergeCell ref="BB10:BC10"/>
    <mergeCell ref="BH10:BQ10"/>
    <mergeCell ref="AG10:AH10"/>
    <mergeCell ref="B11:E11"/>
    <mergeCell ref="G11:K11"/>
    <mergeCell ref="M11:R11"/>
    <mergeCell ref="T11:AA11"/>
    <mergeCell ref="AC11:AE11"/>
    <mergeCell ref="B10:E10"/>
    <mergeCell ref="G10:K10"/>
    <mergeCell ref="M10:R10"/>
    <mergeCell ref="T10:AA10"/>
    <mergeCell ref="AC10:AE10"/>
    <mergeCell ref="BH6:BQ6"/>
    <mergeCell ref="AG6:AH6"/>
    <mergeCell ref="B9:E9"/>
    <mergeCell ref="G9:K9"/>
    <mergeCell ref="M9:R9"/>
    <mergeCell ref="T9:AA9"/>
    <mergeCell ref="AC9:AE9"/>
    <mergeCell ref="B8:E8"/>
    <mergeCell ref="G8:K8"/>
    <mergeCell ref="M8:R8"/>
    <mergeCell ref="T8:AA8"/>
    <mergeCell ref="AC8:AE8"/>
    <mergeCell ref="AG9:AH9"/>
    <mergeCell ref="AJ9:AK9"/>
    <mergeCell ref="AU9:AV9"/>
    <mergeCell ref="AX9:AZ9"/>
    <mergeCell ref="BB9:BC9"/>
    <mergeCell ref="BH9:BQ9"/>
    <mergeCell ref="AJ8:AK8"/>
    <mergeCell ref="AU8:AV8"/>
    <mergeCell ref="AX8:AZ8"/>
    <mergeCell ref="BB8:BC8"/>
    <mergeCell ref="BH8:BQ8"/>
    <mergeCell ref="AG8:AH8"/>
    <mergeCell ref="AX4:AZ4"/>
    <mergeCell ref="BB4:BC4"/>
    <mergeCell ref="BH4:BQ4"/>
    <mergeCell ref="AG4:AH4"/>
    <mergeCell ref="B7:E7"/>
    <mergeCell ref="G7:K7"/>
    <mergeCell ref="M7:R7"/>
    <mergeCell ref="T7:AA7"/>
    <mergeCell ref="AC7:AE7"/>
    <mergeCell ref="B6:E6"/>
    <mergeCell ref="G6:K6"/>
    <mergeCell ref="M6:R6"/>
    <mergeCell ref="T6:AA6"/>
    <mergeCell ref="AC6:AE6"/>
    <mergeCell ref="AG7:AH7"/>
    <mergeCell ref="AJ7:AK7"/>
    <mergeCell ref="AU7:AV7"/>
    <mergeCell ref="AX7:AZ7"/>
    <mergeCell ref="BB7:BC7"/>
    <mergeCell ref="BH7:BQ7"/>
    <mergeCell ref="AJ6:AK6"/>
    <mergeCell ref="AU6:AV6"/>
    <mergeCell ref="AX6:AZ6"/>
    <mergeCell ref="BB6:BC6"/>
    <mergeCell ref="BH3:BQ3"/>
    <mergeCell ref="AU2:AV2"/>
    <mergeCell ref="AX2:AZ2"/>
    <mergeCell ref="BB2:BC2"/>
    <mergeCell ref="BE2:BF2"/>
    <mergeCell ref="BH2:BJ2"/>
    <mergeCell ref="B5:E5"/>
    <mergeCell ref="G5:K5"/>
    <mergeCell ref="M5:R5"/>
    <mergeCell ref="T5:AA5"/>
    <mergeCell ref="AC5:AE5"/>
    <mergeCell ref="B4:E4"/>
    <mergeCell ref="G4:K4"/>
    <mergeCell ref="M4:R4"/>
    <mergeCell ref="T4:AA4"/>
    <mergeCell ref="AC4:AE4"/>
    <mergeCell ref="AG5:AH5"/>
    <mergeCell ref="AJ5:AK5"/>
    <mergeCell ref="AU5:AV5"/>
    <mergeCell ref="AX5:AZ5"/>
    <mergeCell ref="BB5:BC5"/>
    <mergeCell ref="BH5:BQ5"/>
    <mergeCell ref="AJ4:AK4"/>
    <mergeCell ref="AU4:AV4"/>
    <mergeCell ref="B3:E3"/>
    <mergeCell ref="G3:K3"/>
    <mergeCell ref="M3:R3"/>
    <mergeCell ref="T3:AA3"/>
    <mergeCell ref="AC3:AE3"/>
    <mergeCell ref="B1:E1"/>
    <mergeCell ref="G1:H1"/>
    <mergeCell ref="BB1:BF1"/>
    <mergeCell ref="C2:D2"/>
    <mergeCell ref="G2:K2"/>
    <mergeCell ref="N2:Q2"/>
    <mergeCell ref="U2:Z2"/>
    <mergeCell ref="AC2:AE2"/>
    <mergeCell ref="AG2:AH2"/>
    <mergeCell ref="AJ2:AK2"/>
    <mergeCell ref="AG3:AH3"/>
    <mergeCell ref="AJ3:AK3"/>
    <mergeCell ref="AU3:AV3"/>
    <mergeCell ref="AX3:AZ3"/>
    <mergeCell ref="BB3:BC3"/>
  </mergeCells>
  <phoneticPr fontId="26"/>
  <dataValidations count="1">
    <dataValidation type="list" allowBlank="1" showInputMessage="1" showErrorMessage="1" sqref="BD2" xr:uid="{FB60B308-CBF4-4C76-8AD5-D6A27B8918FF}">
      <formula1>"Yes, No"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7BCD41F-D4AE-4DCB-AFBB-6913F6A47E3D}">
          <x14:formula1>
            <xm:f>プルダウン用!$B$1:$B$24</xm:f>
          </x14:formula1>
          <xm:sqref>G3:K42</xm:sqref>
        </x14:dataValidation>
        <x14:dataValidation type="list" allowBlank="1" showInputMessage="1" showErrorMessage="1" xr:uid="{F43A32DD-4E77-4913-BB6C-097D917DAC48}">
          <x14:formula1>
            <xm:f>プルダウン用!$A$1:$A$3</xm:f>
          </x14:formula1>
          <xm:sqref>AJ3:AK42 AM3:AM42 AO3:AO42 AQ3:AQ42 AS3:AS42 AU3:AV42 AX3:AZ42 BB3:BC42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F72EF-2968-4A46-80F5-B250FB2A0237}">
  <sheetPr codeName="Sheet3">
    <tabColor theme="8" tint="0.39997558519241921"/>
  </sheetPr>
  <dimension ref="A2:L12"/>
  <sheetViews>
    <sheetView workbookViewId="0">
      <selection activeCell="E19" sqref="E19"/>
    </sheetView>
  </sheetViews>
  <sheetFormatPr defaultRowHeight="13.5"/>
  <cols>
    <col min="1" max="1" width="9" style="17"/>
    <col min="3" max="3" width="22.875" customWidth="1"/>
    <col min="4" max="4" width="14.375" customWidth="1"/>
    <col min="5" max="5" width="32" customWidth="1"/>
    <col min="6" max="6" width="32.5" customWidth="1"/>
    <col min="11" max="11" width="21.75" customWidth="1"/>
    <col min="12" max="12" width="54.75" customWidth="1"/>
  </cols>
  <sheetData>
    <row r="2" spans="1:12" ht="17.25" thickBot="1">
      <c r="A2" s="74"/>
      <c r="B2" s="78" t="s">
        <v>577</v>
      </c>
      <c r="C2" s="77" t="s">
        <v>576</v>
      </c>
      <c r="D2" s="78" t="s">
        <v>575</v>
      </c>
      <c r="E2" s="77" t="s">
        <v>574</v>
      </c>
      <c r="F2" s="78" t="s">
        <v>573</v>
      </c>
      <c r="G2" s="184" t="s">
        <v>572</v>
      </c>
      <c r="H2" s="184"/>
      <c r="I2" s="185" t="s">
        <v>571</v>
      </c>
      <c r="J2" s="186"/>
      <c r="K2" s="75" t="s">
        <v>570</v>
      </c>
      <c r="L2" s="78" t="s">
        <v>569</v>
      </c>
    </row>
    <row r="3" spans="1:12" ht="20.100000000000001" customHeight="1">
      <c r="A3" s="76">
        <v>1</v>
      </c>
      <c r="B3" s="80"/>
      <c r="C3" s="80"/>
      <c r="D3" s="80"/>
      <c r="E3" s="80"/>
      <c r="F3" s="80"/>
      <c r="G3" s="187"/>
      <c r="H3" s="187"/>
      <c r="I3" s="187"/>
      <c r="J3" s="187"/>
      <c r="K3" s="80"/>
      <c r="L3" s="80"/>
    </row>
    <row r="4" spans="1:12" ht="20.100000000000001" customHeight="1">
      <c r="A4" s="79">
        <v>2</v>
      </c>
      <c r="B4" s="81"/>
      <c r="C4" s="81"/>
      <c r="D4" s="81"/>
      <c r="E4" s="81"/>
      <c r="F4" s="81"/>
      <c r="G4" s="188"/>
      <c r="H4" s="188"/>
      <c r="I4" s="188"/>
      <c r="J4" s="188"/>
      <c r="K4" s="81"/>
      <c r="L4" s="81"/>
    </row>
    <row r="5" spans="1:12" ht="20.100000000000001" customHeight="1">
      <c r="A5" s="79">
        <v>3</v>
      </c>
      <c r="B5" s="81"/>
      <c r="C5" s="81"/>
      <c r="D5" s="81"/>
      <c r="E5" s="81"/>
      <c r="F5" s="81"/>
      <c r="G5" s="188"/>
      <c r="H5" s="188"/>
      <c r="I5" s="188"/>
      <c r="J5" s="188"/>
      <c r="K5" s="81"/>
      <c r="L5" s="81"/>
    </row>
    <row r="6" spans="1:12" ht="20.100000000000001" customHeight="1">
      <c r="A6" s="17">
        <v>4</v>
      </c>
      <c r="B6" s="81"/>
      <c r="C6" s="81"/>
      <c r="D6" s="81"/>
      <c r="E6" s="81"/>
      <c r="F6" s="81"/>
      <c r="G6" s="188"/>
      <c r="H6" s="188"/>
      <c r="I6" s="188"/>
      <c r="J6" s="188"/>
      <c r="K6" s="81"/>
      <c r="L6" s="81"/>
    </row>
    <row r="7" spans="1:12" ht="20.100000000000001" customHeight="1">
      <c r="A7" s="79">
        <v>5</v>
      </c>
      <c r="B7" s="81"/>
      <c r="C7" s="81"/>
      <c r="D7" s="81"/>
      <c r="E7" s="81"/>
      <c r="F7" s="81"/>
      <c r="G7" s="188"/>
      <c r="H7" s="188"/>
      <c r="I7" s="188"/>
      <c r="J7" s="188"/>
      <c r="K7" s="81"/>
      <c r="L7" s="81"/>
    </row>
    <row r="8" spans="1:12" ht="20.100000000000001" customHeight="1">
      <c r="A8" s="79">
        <v>6</v>
      </c>
      <c r="B8" s="81"/>
      <c r="C8" s="81"/>
      <c r="D8" s="81"/>
      <c r="E8" s="81"/>
      <c r="F8" s="81"/>
      <c r="G8" s="188"/>
      <c r="H8" s="188"/>
      <c r="I8" s="188"/>
      <c r="J8" s="188"/>
      <c r="K8" s="81"/>
      <c r="L8" s="81"/>
    </row>
    <row r="9" spans="1:12" ht="20.100000000000001" customHeight="1">
      <c r="A9" s="79">
        <v>7</v>
      </c>
      <c r="B9" s="81"/>
      <c r="C9" s="81"/>
      <c r="D9" s="81"/>
      <c r="E9" s="81"/>
      <c r="F9" s="81"/>
      <c r="G9" s="188"/>
      <c r="H9" s="188"/>
      <c r="I9" s="188"/>
      <c r="J9" s="188"/>
      <c r="K9" s="81"/>
      <c r="L9" s="81"/>
    </row>
    <row r="10" spans="1:12" ht="20.100000000000001" customHeight="1">
      <c r="A10" s="79">
        <v>8</v>
      </c>
      <c r="B10" s="81"/>
      <c r="C10" s="81"/>
      <c r="D10" s="81"/>
      <c r="E10" s="81"/>
      <c r="F10" s="81"/>
      <c r="G10" s="188"/>
      <c r="H10" s="188"/>
      <c r="I10" s="188"/>
      <c r="J10" s="188"/>
      <c r="K10" s="81"/>
      <c r="L10" s="81"/>
    </row>
    <row r="11" spans="1:12" ht="20.100000000000001" customHeight="1">
      <c r="A11" s="79">
        <v>9</v>
      </c>
      <c r="B11" s="81"/>
      <c r="C11" s="82"/>
      <c r="D11" s="81"/>
      <c r="E11" s="81"/>
      <c r="F11" s="81"/>
      <c r="G11" s="188"/>
      <c r="H11" s="188"/>
      <c r="I11" s="188"/>
      <c r="J11" s="188"/>
      <c r="K11" s="82"/>
      <c r="L11" s="81"/>
    </row>
    <row r="12" spans="1:12" ht="20.100000000000001" customHeight="1">
      <c r="A12" s="79">
        <v>10</v>
      </c>
      <c r="B12" s="81"/>
      <c r="C12" s="81"/>
      <c r="D12" s="81"/>
      <c r="E12" s="81"/>
      <c r="F12" s="81"/>
      <c r="G12" s="188"/>
      <c r="H12" s="188"/>
      <c r="I12" s="188"/>
      <c r="J12" s="188"/>
      <c r="K12" s="81"/>
      <c r="L12" s="81"/>
    </row>
  </sheetData>
  <sheetProtection algorithmName="SHA-512" hashValue="L91XpuS5cVUroHozfFw7gtMA7jQmooqB5IlaGZR8bdV7JD+3jRO43DkzB9u3RuH1wVrJlKsVN5UGVZW33xonoQ==" saltValue="P9O8oFjIdJ54iJ96SojNhA==" spinCount="100000" sheet="1" objects="1" scenarios="1"/>
  <mergeCells count="22">
    <mergeCell ref="G11:H11"/>
    <mergeCell ref="I11:J11"/>
    <mergeCell ref="G12:H12"/>
    <mergeCell ref="I12:J12"/>
    <mergeCell ref="G8:H8"/>
    <mergeCell ref="I8:J8"/>
    <mergeCell ref="G9:H9"/>
    <mergeCell ref="I9:J9"/>
    <mergeCell ref="G10:H10"/>
    <mergeCell ref="I10:J10"/>
    <mergeCell ref="G5:H5"/>
    <mergeCell ref="I5:J5"/>
    <mergeCell ref="G6:H6"/>
    <mergeCell ref="I6:J6"/>
    <mergeCell ref="G7:H7"/>
    <mergeCell ref="I7:J7"/>
    <mergeCell ref="G2:H2"/>
    <mergeCell ref="I2:J2"/>
    <mergeCell ref="G3:H3"/>
    <mergeCell ref="I3:J3"/>
    <mergeCell ref="G4:H4"/>
    <mergeCell ref="I4:J4"/>
  </mergeCells>
  <phoneticPr fontId="22"/>
  <dataValidations count="5">
    <dataValidation allowBlank="1" showInputMessage="1" showErrorMessage="1" promptTitle="入力内容" prompt="製作年月、温度範囲・最高磁場や圧力などの性能についてご記入ください。メーカー購入品であれば、商品名・型番をご記入ください。" sqref="E3" xr:uid="{60CDDE0B-4E06-471F-A394-FF37F2DFA79D}"/>
    <dataValidation allowBlank="1" showInputMessage="1" showErrorMessage="1" promptTitle="入力内容" prompt="製作年月、温度範囲・最高磁場や圧力など性能に関する内容をご記入ください。メーカー購入品の場合は、商品名・型番をご記入ください。" sqref="E4:E12" xr:uid="{3FADA751-5CE2-4CAE-971C-9CADE9020D2C}"/>
    <dataValidation allowBlank="1" showInputMessage="1" showErrorMessage="1" promptTitle="入力内容" prompt="使用目的・使用方法・危険の可能性・安全対策など具体的に記述してください。" sqref="L3" xr:uid="{FEF350BD-AE10-4BAE-827D-412D95EF6E20}"/>
    <dataValidation allowBlank="1" showInputMessage="1" showErrorMessage="1" promptTitle="入力内容" prompt="使用目的・使用方法・危険の可能性・安全対策の具体的に記述してください。_x000a_" sqref="L4:L12" xr:uid="{B0D4B67C-FC1D-4675-9AD0-BC859D442C5A}"/>
    <dataValidation allowBlank="1" showInputMessage="1" showErrorMessage="1" promptTitle="入力内容" prompt="電源の仕様を以下のようにご記入ください。_x000a_100V, 2A, 200W, 50Hz" sqref="F3:F12" xr:uid="{D4B65199-450C-4435-A49B-47134F92BC91}"/>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8908C5CC-2EAB-40C0-AB7E-450CFC0F328C}">
          <x14:formula1>
            <xm:f>課題一覧!$A$2:$A$178</xm:f>
          </x14:formula1>
          <xm:sqref>B3</xm:sqref>
        </x14:dataValidation>
        <x14:dataValidation type="list" allowBlank="1" showInputMessage="1" showErrorMessage="1" xr:uid="{14A62D35-0F2C-4CF0-B7C2-5D5ECB575E45}">
          <x14:formula1>
            <xm:f>課題一覧!$A$2:$A$158</xm:f>
          </x14:formula1>
          <xm:sqref>B4:B12</xm:sqref>
        </x14:dataValidation>
        <x14:dataValidation type="list" allowBlank="1" showInputMessage="1" showErrorMessage="1" xr:uid="{DFCFB314-1BA4-4239-BCB0-4A5BC55BDEEF}">
          <x14:formula1>
            <xm:f>プルダウン用!$C$1:$C$4</xm:f>
          </x14:formula1>
          <xm:sqref>D3:D12</xm:sqref>
        </x14:dataValidation>
        <x14:dataValidation type="list" allowBlank="1" showInputMessage="1" showErrorMessage="1" xr:uid="{5B65DF3C-3097-4875-A26A-7BDE455507CB}">
          <x14:formula1>
            <xm:f>プルダウン用!$A$2:$A$3</xm:f>
          </x14:formula1>
          <xm:sqref>G3:J12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7176E-13E5-44C0-A722-EB3C9A1E8C13}">
  <sheetPr codeName="Sheet4"/>
  <dimension ref="A2:C24"/>
  <sheetViews>
    <sheetView workbookViewId="0">
      <selection activeCell="C4" sqref="C4"/>
    </sheetView>
  </sheetViews>
  <sheetFormatPr defaultRowHeight="13.5"/>
  <sheetData>
    <row r="2" spans="1:3">
      <c r="A2" t="s">
        <v>538</v>
      </c>
      <c r="B2" t="s">
        <v>540</v>
      </c>
      <c r="C2" t="s">
        <v>563</v>
      </c>
    </row>
    <row r="3" spans="1:3">
      <c r="A3" t="s">
        <v>539</v>
      </c>
      <c r="B3" t="s">
        <v>541</v>
      </c>
      <c r="C3" t="s">
        <v>564</v>
      </c>
    </row>
    <row r="4" spans="1:3">
      <c r="B4" t="s">
        <v>542</v>
      </c>
      <c r="C4" t="s">
        <v>566</v>
      </c>
    </row>
    <row r="5" spans="1:3">
      <c r="B5" t="s">
        <v>543</v>
      </c>
      <c r="C5" t="s">
        <v>565</v>
      </c>
    </row>
    <row r="6" spans="1:3">
      <c r="B6" t="s">
        <v>544</v>
      </c>
    </row>
    <row r="7" spans="1:3">
      <c r="B7" t="s">
        <v>545</v>
      </c>
    </row>
    <row r="8" spans="1:3">
      <c r="B8" t="s">
        <v>546</v>
      </c>
    </row>
    <row r="9" spans="1:3">
      <c r="B9" t="s">
        <v>547</v>
      </c>
    </row>
    <row r="10" spans="1:3">
      <c r="B10" t="s">
        <v>548</v>
      </c>
    </row>
    <row r="11" spans="1:3">
      <c r="B11" t="s">
        <v>549</v>
      </c>
    </row>
    <row r="12" spans="1:3">
      <c r="B12" t="s">
        <v>550</v>
      </c>
    </row>
    <row r="13" spans="1:3">
      <c r="B13" t="s">
        <v>551</v>
      </c>
    </row>
    <row r="14" spans="1:3">
      <c r="B14" t="s">
        <v>552</v>
      </c>
    </row>
    <row r="15" spans="1:3">
      <c r="B15" t="s">
        <v>553</v>
      </c>
    </row>
    <row r="16" spans="1:3">
      <c r="B16" t="s">
        <v>554</v>
      </c>
    </row>
    <row r="17" spans="2:2">
      <c r="B17" t="s">
        <v>555</v>
      </c>
    </row>
    <row r="18" spans="2:2">
      <c r="B18" t="s">
        <v>556</v>
      </c>
    </row>
    <row r="19" spans="2:2">
      <c r="B19" t="s">
        <v>557</v>
      </c>
    </row>
    <row r="20" spans="2:2">
      <c r="B20" t="s">
        <v>558</v>
      </c>
    </row>
    <row r="21" spans="2:2">
      <c r="B21" t="s">
        <v>559</v>
      </c>
    </row>
    <row r="22" spans="2:2">
      <c r="B22" t="s">
        <v>560</v>
      </c>
    </row>
    <row r="23" spans="2:2">
      <c r="B23" t="s">
        <v>561</v>
      </c>
    </row>
    <row r="24" spans="2:2">
      <c r="B24" t="s">
        <v>562</v>
      </c>
    </row>
  </sheetData>
  <phoneticPr fontId="2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E5FB0-8684-4A5C-AFF9-B6046C44A276}">
  <sheetPr codeName="Sheet5"/>
  <dimension ref="A1:H179"/>
  <sheetViews>
    <sheetView topLeftCell="B3" workbookViewId="0">
      <selection activeCell="N22" sqref="N22"/>
    </sheetView>
  </sheetViews>
  <sheetFormatPr defaultRowHeight="13.5"/>
  <cols>
    <col min="2" max="2" width="81.625" customWidth="1"/>
    <col min="3" max="3" width="31.875" customWidth="1"/>
    <col min="4" max="4" width="15.25" customWidth="1"/>
    <col min="8" max="8" width="22.125" customWidth="1"/>
  </cols>
  <sheetData>
    <row r="1" spans="1:8" ht="14.25" thickBot="1">
      <c r="A1" s="34" t="s">
        <v>137</v>
      </c>
      <c r="B1" s="35" t="s">
        <v>138</v>
      </c>
      <c r="C1" s="36" t="s">
        <v>139</v>
      </c>
      <c r="D1" s="36" t="s">
        <v>140</v>
      </c>
      <c r="E1" s="36" t="s">
        <v>141</v>
      </c>
      <c r="F1" s="36" t="s">
        <v>142</v>
      </c>
      <c r="G1" s="36" t="s">
        <v>143</v>
      </c>
      <c r="H1" s="37" t="s">
        <v>144</v>
      </c>
    </row>
    <row r="2" spans="1:8" ht="17.25" customHeight="1">
      <c r="A2" s="38">
        <v>26300</v>
      </c>
      <c r="B2" s="39" t="s">
        <v>145</v>
      </c>
      <c r="C2" s="40" t="s">
        <v>90</v>
      </c>
      <c r="D2" s="40" t="s">
        <v>146</v>
      </c>
      <c r="E2" s="40" t="s">
        <v>147</v>
      </c>
      <c r="F2" s="40" t="s">
        <v>148</v>
      </c>
      <c r="G2" s="41">
        <v>5</v>
      </c>
      <c r="H2" s="42" t="s">
        <v>87</v>
      </c>
    </row>
    <row r="3" spans="1:8" ht="17.25" customHeight="1">
      <c r="A3" s="43">
        <v>26301</v>
      </c>
      <c r="B3" s="44" t="s">
        <v>149</v>
      </c>
      <c r="C3" s="45" t="s">
        <v>150</v>
      </c>
      <c r="D3" s="45" t="s">
        <v>151</v>
      </c>
      <c r="E3" s="45" t="s">
        <v>103</v>
      </c>
      <c r="F3" s="45" t="s">
        <v>148</v>
      </c>
      <c r="G3" s="46">
        <v>4</v>
      </c>
      <c r="H3" s="47" t="s">
        <v>87</v>
      </c>
    </row>
    <row r="4" spans="1:8" ht="17.25" customHeight="1">
      <c r="A4" s="43">
        <v>26302</v>
      </c>
      <c r="B4" s="44" t="s">
        <v>152</v>
      </c>
      <c r="C4" s="45" t="s">
        <v>153</v>
      </c>
      <c r="D4" s="45" t="s">
        <v>154</v>
      </c>
      <c r="E4" s="45" t="s">
        <v>103</v>
      </c>
      <c r="F4" s="45" t="s">
        <v>148</v>
      </c>
      <c r="G4" s="46">
        <v>1</v>
      </c>
      <c r="H4" s="47" t="s">
        <v>87</v>
      </c>
    </row>
    <row r="5" spans="1:8" ht="17.25" customHeight="1">
      <c r="A5" s="43">
        <v>26303</v>
      </c>
      <c r="B5" s="44" t="s">
        <v>155</v>
      </c>
      <c r="C5" s="45" t="s">
        <v>156</v>
      </c>
      <c r="D5" s="45" t="s">
        <v>157</v>
      </c>
      <c r="E5" s="45" t="s">
        <v>103</v>
      </c>
      <c r="F5" s="45" t="s">
        <v>148</v>
      </c>
      <c r="G5" s="46">
        <v>1</v>
      </c>
      <c r="H5" s="47" t="s">
        <v>87</v>
      </c>
    </row>
    <row r="6" spans="1:8" ht="17.25" customHeight="1">
      <c r="A6" s="43">
        <v>26304</v>
      </c>
      <c r="B6" s="44" t="s">
        <v>158</v>
      </c>
      <c r="C6" s="45" t="s">
        <v>159</v>
      </c>
      <c r="D6" s="45" t="s">
        <v>160</v>
      </c>
      <c r="E6" s="45" t="s">
        <v>103</v>
      </c>
      <c r="F6" s="45" t="s">
        <v>148</v>
      </c>
      <c r="G6" s="46">
        <v>1</v>
      </c>
      <c r="H6" s="47" t="s">
        <v>87</v>
      </c>
    </row>
    <row r="7" spans="1:8" ht="17.25" customHeight="1">
      <c r="A7" s="43">
        <v>26350</v>
      </c>
      <c r="B7" s="44" t="s">
        <v>161</v>
      </c>
      <c r="C7" s="45" t="s">
        <v>153</v>
      </c>
      <c r="D7" s="45" t="s">
        <v>154</v>
      </c>
      <c r="E7" s="45" t="s">
        <v>105</v>
      </c>
      <c r="F7" s="45" t="s">
        <v>148</v>
      </c>
      <c r="G7" s="46">
        <v>7</v>
      </c>
      <c r="H7" s="47" t="s">
        <v>87</v>
      </c>
    </row>
    <row r="8" spans="1:8" ht="17.25" customHeight="1">
      <c r="A8" s="43">
        <v>26351</v>
      </c>
      <c r="B8" s="44" t="s">
        <v>162</v>
      </c>
      <c r="C8" s="45" t="s">
        <v>159</v>
      </c>
      <c r="D8" s="45" t="s">
        <v>160</v>
      </c>
      <c r="E8" s="45" t="s">
        <v>105</v>
      </c>
      <c r="F8" s="45" t="s">
        <v>148</v>
      </c>
      <c r="G8" s="46">
        <v>2</v>
      </c>
      <c r="H8" s="47" t="s">
        <v>87</v>
      </c>
    </row>
    <row r="9" spans="1:8" ht="17.25" customHeight="1">
      <c r="A9" s="43">
        <v>26352</v>
      </c>
      <c r="B9" s="44" t="s">
        <v>163</v>
      </c>
      <c r="C9" s="45" t="s">
        <v>164</v>
      </c>
      <c r="D9" s="45" t="s">
        <v>165</v>
      </c>
      <c r="E9" s="45" t="s">
        <v>106</v>
      </c>
      <c r="F9" s="45" t="s">
        <v>148</v>
      </c>
      <c r="G9" s="46">
        <v>7</v>
      </c>
      <c r="H9" s="47" t="s">
        <v>87</v>
      </c>
    </row>
    <row r="10" spans="1:8" ht="17.25" customHeight="1">
      <c r="A10" s="43">
        <v>26353</v>
      </c>
      <c r="B10" s="44" t="s">
        <v>166</v>
      </c>
      <c r="C10" s="45" t="s">
        <v>153</v>
      </c>
      <c r="D10" s="45" t="s">
        <v>167</v>
      </c>
      <c r="E10" s="45" t="s">
        <v>106</v>
      </c>
      <c r="F10" s="45" t="s">
        <v>148</v>
      </c>
      <c r="G10" s="46">
        <v>6</v>
      </c>
      <c r="H10" s="47" t="s">
        <v>87</v>
      </c>
    </row>
    <row r="11" spans="1:8" ht="17.25" customHeight="1">
      <c r="A11" s="43">
        <v>26354</v>
      </c>
      <c r="B11" s="44" t="s">
        <v>168</v>
      </c>
      <c r="C11" s="45" t="s">
        <v>169</v>
      </c>
      <c r="D11" s="45" t="s">
        <v>170</v>
      </c>
      <c r="E11" s="45" t="s">
        <v>171</v>
      </c>
      <c r="F11" s="45" t="s">
        <v>148</v>
      </c>
      <c r="G11" s="46">
        <v>2</v>
      </c>
      <c r="H11" s="47" t="s">
        <v>87</v>
      </c>
    </row>
    <row r="12" spans="1:8" ht="17.25" customHeight="1">
      <c r="A12" s="48">
        <v>26400</v>
      </c>
      <c r="B12" s="49" t="s">
        <v>172</v>
      </c>
      <c r="C12" s="50" t="s">
        <v>24</v>
      </c>
      <c r="D12" s="50" t="s">
        <v>120</v>
      </c>
      <c r="E12" s="50" t="s">
        <v>95</v>
      </c>
      <c r="F12" s="50" t="s">
        <v>148</v>
      </c>
      <c r="G12" s="51">
        <v>76</v>
      </c>
      <c r="H12" s="52"/>
    </row>
    <row r="13" spans="1:8" ht="17.25" customHeight="1">
      <c r="A13" s="48">
        <v>26401</v>
      </c>
      <c r="B13" s="49" t="s">
        <v>173</v>
      </c>
      <c r="C13" s="50" t="s">
        <v>19</v>
      </c>
      <c r="D13" s="50" t="s">
        <v>174</v>
      </c>
      <c r="E13" s="50" t="s">
        <v>98</v>
      </c>
      <c r="F13" s="50" t="s">
        <v>148</v>
      </c>
      <c r="G13" s="51">
        <v>66</v>
      </c>
      <c r="H13" s="52"/>
    </row>
    <row r="14" spans="1:8" ht="17.25" customHeight="1">
      <c r="A14" s="48">
        <v>26402</v>
      </c>
      <c r="B14" s="49" t="s">
        <v>175</v>
      </c>
      <c r="C14" s="50" t="s">
        <v>24</v>
      </c>
      <c r="D14" s="50" t="s">
        <v>176</v>
      </c>
      <c r="E14" s="50" t="s">
        <v>101</v>
      </c>
      <c r="F14" s="50" t="s">
        <v>148</v>
      </c>
      <c r="G14" s="51">
        <v>88</v>
      </c>
      <c r="H14" s="52"/>
    </row>
    <row r="15" spans="1:8" ht="17.25" customHeight="1">
      <c r="A15" s="48">
        <v>26403</v>
      </c>
      <c r="B15" s="49" t="s">
        <v>177</v>
      </c>
      <c r="C15" s="50" t="s">
        <v>19</v>
      </c>
      <c r="D15" s="50" t="s">
        <v>97</v>
      </c>
      <c r="E15" s="50" t="s">
        <v>178</v>
      </c>
      <c r="F15" s="50" t="s">
        <v>148</v>
      </c>
      <c r="G15" s="51">
        <v>63</v>
      </c>
      <c r="H15" s="52"/>
    </row>
    <row r="16" spans="1:8" ht="17.25" customHeight="1">
      <c r="A16" s="48">
        <v>26404</v>
      </c>
      <c r="B16" s="49" t="s">
        <v>179</v>
      </c>
      <c r="C16" s="50" t="s">
        <v>19</v>
      </c>
      <c r="D16" s="50" t="s">
        <v>180</v>
      </c>
      <c r="E16" s="50" t="s">
        <v>103</v>
      </c>
      <c r="F16" s="50" t="s">
        <v>148</v>
      </c>
      <c r="G16" s="51">
        <v>67</v>
      </c>
      <c r="H16" s="52"/>
    </row>
    <row r="17" spans="1:8" ht="17.25" customHeight="1">
      <c r="A17" s="48">
        <v>26405</v>
      </c>
      <c r="B17" s="49" t="s">
        <v>181</v>
      </c>
      <c r="C17" s="50" t="s">
        <v>19</v>
      </c>
      <c r="D17" s="50" t="s">
        <v>182</v>
      </c>
      <c r="E17" s="50" t="s">
        <v>105</v>
      </c>
      <c r="F17" s="50" t="s">
        <v>148</v>
      </c>
      <c r="G17" s="51">
        <v>68</v>
      </c>
      <c r="H17" s="52"/>
    </row>
    <row r="18" spans="1:8" ht="17.25" customHeight="1">
      <c r="A18" s="48">
        <v>26406</v>
      </c>
      <c r="B18" s="49" t="s">
        <v>183</v>
      </c>
      <c r="C18" s="50" t="s">
        <v>19</v>
      </c>
      <c r="D18" s="50" t="s">
        <v>107</v>
      </c>
      <c r="E18" s="50" t="s">
        <v>106</v>
      </c>
      <c r="F18" s="50" t="s">
        <v>148</v>
      </c>
      <c r="G18" s="51">
        <v>68</v>
      </c>
      <c r="H18" s="52"/>
    </row>
    <row r="19" spans="1:8" ht="17.25" customHeight="1">
      <c r="A19" s="48">
        <v>26407</v>
      </c>
      <c r="B19" s="49" t="s">
        <v>184</v>
      </c>
      <c r="C19" s="50" t="s">
        <v>23</v>
      </c>
      <c r="D19" s="50" t="s">
        <v>108</v>
      </c>
      <c r="E19" s="50" t="s">
        <v>171</v>
      </c>
      <c r="F19" s="50" t="s">
        <v>148</v>
      </c>
      <c r="G19" s="51">
        <v>68</v>
      </c>
      <c r="H19" s="52"/>
    </row>
    <row r="20" spans="1:8" ht="17.25" customHeight="1">
      <c r="A20" s="48">
        <v>26408</v>
      </c>
      <c r="B20" s="49" t="s">
        <v>185</v>
      </c>
      <c r="C20" s="50" t="s">
        <v>121</v>
      </c>
      <c r="D20" s="50" t="s">
        <v>186</v>
      </c>
      <c r="E20" s="50" t="s">
        <v>109</v>
      </c>
      <c r="F20" s="50" t="s">
        <v>148</v>
      </c>
      <c r="G20" s="51">
        <v>132</v>
      </c>
      <c r="H20" s="52"/>
    </row>
    <row r="21" spans="1:8" ht="17.25" customHeight="1">
      <c r="A21" s="48">
        <v>26409</v>
      </c>
      <c r="B21" s="49" t="s">
        <v>187</v>
      </c>
      <c r="C21" s="50" t="s">
        <v>24</v>
      </c>
      <c r="D21" s="50" t="s">
        <v>188</v>
      </c>
      <c r="E21" s="50" t="s">
        <v>110</v>
      </c>
      <c r="F21" s="50" t="s">
        <v>148</v>
      </c>
      <c r="G21" s="51">
        <v>112</v>
      </c>
      <c r="H21" s="52"/>
    </row>
    <row r="22" spans="1:8" ht="17.25" customHeight="1">
      <c r="A22" s="48">
        <v>26410</v>
      </c>
      <c r="B22" s="49" t="s">
        <v>189</v>
      </c>
      <c r="C22" s="50" t="s">
        <v>24</v>
      </c>
      <c r="D22" s="50" t="s">
        <v>102</v>
      </c>
      <c r="E22" s="50" t="s">
        <v>111</v>
      </c>
      <c r="F22" s="50" t="s">
        <v>148</v>
      </c>
      <c r="G22" s="51">
        <v>49</v>
      </c>
      <c r="H22" s="52"/>
    </row>
    <row r="23" spans="1:8" ht="17.25" customHeight="1">
      <c r="A23" s="48">
        <v>26411</v>
      </c>
      <c r="B23" s="49" t="s">
        <v>119</v>
      </c>
      <c r="C23" s="50" t="s">
        <v>126</v>
      </c>
      <c r="D23" s="50" t="s">
        <v>127</v>
      </c>
      <c r="E23" s="50" t="s">
        <v>112</v>
      </c>
      <c r="F23" s="50" t="s">
        <v>148</v>
      </c>
      <c r="G23" s="51">
        <v>97</v>
      </c>
      <c r="H23" s="52"/>
    </row>
    <row r="24" spans="1:8" ht="17.25" customHeight="1">
      <c r="A24" s="48">
        <v>26412</v>
      </c>
      <c r="B24" s="49" t="s">
        <v>26</v>
      </c>
      <c r="C24" s="50" t="s">
        <v>90</v>
      </c>
      <c r="D24" s="50" t="s">
        <v>115</v>
      </c>
      <c r="E24" s="50" t="s">
        <v>190</v>
      </c>
      <c r="F24" s="50" t="s">
        <v>191</v>
      </c>
      <c r="G24" s="51">
        <v>0</v>
      </c>
      <c r="H24" s="52" t="s">
        <v>192</v>
      </c>
    </row>
    <row r="25" spans="1:8" ht="17.25" customHeight="1">
      <c r="A25" s="43">
        <v>26500</v>
      </c>
      <c r="B25" s="44" t="s">
        <v>193</v>
      </c>
      <c r="C25" s="45" t="s">
        <v>23</v>
      </c>
      <c r="D25" s="45" t="s">
        <v>194</v>
      </c>
      <c r="E25" s="45" t="s">
        <v>95</v>
      </c>
      <c r="F25" s="45" t="s">
        <v>148</v>
      </c>
      <c r="G25" s="46">
        <v>5</v>
      </c>
      <c r="H25" s="47" t="s">
        <v>85</v>
      </c>
    </row>
    <row r="26" spans="1:8" ht="17.25" customHeight="1">
      <c r="A26" s="43">
        <v>26501</v>
      </c>
      <c r="B26" s="44" t="s">
        <v>195</v>
      </c>
      <c r="C26" s="45" t="s">
        <v>23</v>
      </c>
      <c r="D26" s="45" t="s">
        <v>194</v>
      </c>
      <c r="E26" s="45" t="s">
        <v>95</v>
      </c>
      <c r="F26" s="45" t="s">
        <v>148</v>
      </c>
      <c r="G26" s="46">
        <v>6</v>
      </c>
      <c r="H26" s="47" t="s">
        <v>85</v>
      </c>
    </row>
    <row r="27" spans="1:8" ht="17.25" customHeight="1">
      <c r="A27" s="43">
        <v>26502</v>
      </c>
      <c r="B27" s="44" t="s">
        <v>196</v>
      </c>
      <c r="C27" s="45" t="s">
        <v>24</v>
      </c>
      <c r="D27" s="45" t="s">
        <v>120</v>
      </c>
      <c r="E27" s="45" t="s">
        <v>95</v>
      </c>
      <c r="F27" s="45" t="s">
        <v>148</v>
      </c>
      <c r="G27" s="46">
        <v>4</v>
      </c>
      <c r="H27" s="47" t="s">
        <v>85</v>
      </c>
    </row>
    <row r="28" spans="1:8" ht="17.25" customHeight="1">
      <c r="A28" s="43">
        <v>26503</v>
      </c>
      <c r="B28" s="44" t="s">
        <v>197</v>
      </c>
      <c r="C28" s="45" t="s">
        <v>24</v>
      </c>
      <c r="D28" s="45" t="s">
        <v>198</v>
      </c>
      <c r="E28" s="45" t="s">
        <v>95</v>
      </c>
      <c r="F28" s="45" t="s">
        <v>148</v>
      </c>
      <c r="G28" s="46">
        <v>7</v>
      </c>
      <c r="H28" s="47" t="s">
        <v>84</v>
      </c>
    </row>
    <row r="29" spans="1:8" ht="17.25" customHeight="1">
      <c r="A29" s="43">
        <v>26504</v>
      </c>
      <c r="B29" s="44" t="s">
        <v>199</v>
      </c>
      <c r="C29" s="45" t="s">
        <v>200</v>
      </c>
      <c r="D29" s="45" t="s">
        <v>201</v>
      </c>
      <c r="E29" s="45" t="s">
        <v>98</v>
      </c>
      <c r="F29" s="45" t="s">
        <v>148</v>
      </c>
      <c r="G29" s="46">
        <v>6</v>
      </c>
      <c r="H29" s="47" t="s">
        <v>85</v>
      </c>
    </row>
    <row r="30" spans="1:8" ht="17.25" customHeight="1">
      <c r="A30" s="43">
        <v>26505</v>
      </c>
      <c r="B30" s="44" t="s">
        <v>202</v>
      </c>
      <c r="C30" s="45" t="s">
        <v>19</v>
      </c>
      <c r="D30" s="44" t="s">
        <v>203</v>
      </c>
      <c r="E30" s="45" t="s">
        <v>98</v>
      </c>
      <c r="F30" s="45" t="s">
        <v>148</v>
      </c>
      <c r="G30" s="46">
        <v>5</v>
      </c>
      <c r="H30" s="47" t="s">
        <v>85</v>
      </c>
    </row>
    <row r="31" spans="1:8" ht="17.25" customHeight="1">
      <c r="A31" s="43">
        <v>26506</v>
      </c>
      <c r="B31" s="44" t="s">
        <v>204</v>
      </c>
      <c r="C31" s="45" t="s">
        <v>205</v>
      </c>
      <c r="D31" s="45" t="s">
        <v>206</v>
      </c>
      <c r="E31" s="45" t="s">
        <v>98</v>
      </c>
      <c r="F31" s="45" t="s">
        <v>148</v>
      </c>
      <c r="G31" s="46">
        <v>8</v>
      </c>
      <c r="H31" s="47" t="s">
        <v>84</v>
      </c>
    </row>
    <row r="32" spans="1:8" ht="17.25" customHeight="1">
      <c r="A32" s="43">
        <v>26507</v>
      </c>
      <c r="B32" s="44" t="s">
        <v>207</v>
      </c>
      <c r="C32" s="45" t="s">
        <v>19</v>
      </c>
      <c r="D32" s="45" t="s">
        <v>208</v>
      </c>
      <c r="E32" s="45" t="s">
        <v>98</v>
      </c>
      <c r="F32" s="45" t="s">
        <v>148</v>
      </c>
      <c r="G32" s="46">
        <v>5</v>
      </c>
      <c r="H32" s="47" t="s">
        <v>85</v>
      </c>
    </row>
    <row r="33" spans="1:8" ht="17.25" customHeight="1">
      <c r="A33" s="43">
        <v>26508</v>
      </c>
      <c r="B33" s="44" t="s">
        <v>209</v>
      </c>
      <c r="C33" s="45" t="s">
        <v>210</v>
      </c>
      <c r="D33" s="45" t="s">
        <v>211</v>
      </c>
      <c r="E33" s="45" t="s">
        <v>98</v>
      </c>
      <c r="F33" s="45" t="s">
        <v>148</v>
      </c>
      <c r="G33" s="46">
        <v>7</v>
      </c>
      <c r="H33" s="47" t="s">
        <v>84</v>
      </c>
    </row>
    <row r="34" spans="1:8" ht="17.25" customHeight="1">
      <c r="A34" s="43">
        <v>26509</v>
      </c>
      <c r="B34" s="44" t="s">
        <v>212</v>
      </c>
      <c r="C34" s="45" t="s">
        <v>121</v>
      </c>
      <c r="D34" s="45" t="s">
        <v>100</v>
      </c>
      <c r="E34" s="45" t="s">
        <v>98</v>
      </c>
      <c r="F34" s="45" t="s">
        <v>148</v>
      </c>
      <c r="G34" s="46">
        <v>5</v>
      </c>
      <c r="H34" s="47" t="s">
        <v>84</v>
      </c>
    </row>
    <row r="35" spans="1:8" ht="17.25" customHeight="1">
      <c r="A35" s="43">
        <v>26510</v>
      </c>
      <c r="B35" s="44" t="s">
        <v>213</v>
      </c>
      <c r="C35" s="45" t="s">
        <v>121</v>
      </c>
      <c r="D35" s="45" t="s">
        <v>100</v>
      </c>
      <c r="E35" s="45" t="s">
        <v>98</v>
      </c>
      <c r="F35" s="45" t="s">
        <v>148</v>
      </c>
      <c r="G35" s="46">
        <v>5</v>
      </c>
      <c r="H35" s="47" t="s">
        <v>85</v>
      </c>
    </row>
    <row r="36" spans="1:8" ht="17.25" customHeight="1">
      <c r="A36" s="43">
        <v>26511</v>
      </c>
      <c r="B36" s="44" t="s">
        <v>214</v>
      </c>
      <c r="C36" s="45" t="s">
        <v>20</v>
      </c>
      <c r="D36" s="45" t="s">
        <v>215</v>
      </c>
      <c r="E36" s="45" t="s">
        <v>98</v>
      </c>
      <c r="F36" s="45" t="s">
        <v>148</v>
      </c>
      <c r="G36" s="46">
        <v>7</v>
      </c>
      <c r="H36" s="47" t="s">
        <v>85</v>
      </c>
    </row>
    <row r="37" spans="1:8" ht="17.25" customHeight="1">
      <c r="A37" s="43">
        <v>26512</v>
      </c>
      <c r="B37" s="44" t="s">
        <v>216</v>
      </c>
      <c r="C37" s="45" t="s">
        <v>18</v>
      </c>
      <c r="D37" s="45" t="s">
        <v>217</v>
      </c>
      <c r="E37" s="45" t="s">
        <v>98</v>
      </c>
      <c r="F37" s="45" t="s">
        <v>148</v>
      </c>
      <c r="G37" s="46">
        <v>6</v>
      </c>
      <c r="H37" s="47" t="s">
        <v>85</v>
      </c>
    </row>
    <row r="38" spans="1:8" ht="17.25" customHeight="1">
      <c r="A38" s="43">
        <v>26513</v>
      </c>
      <c r="B38" s="44" t="s">
        <v>218</v>
      </c>
      <c r="C38" s="45" t="s">
        <v>19</v>
      </c>
      <c r="D38" s="45" t="s">
        <v>97</v>
      </c>
      <c r="E38" s="45" t="s">
        <v>98</v>
      </c>
      <c r="F38" s="45" t="s">
        <v>148</v>
      </c>
      <c r="G38" s="46">
        <v>3</v>
      </c>
      <c r="H38" s="47" t="s">
        <v>85</v>
      </c>
    </row>
    <row r="39" spans="1:8" ht="17.25" customHeight="1">
      <c r="A39" s="43">
        <v>26514</v>
      </c>
      <c r="B39" s="44" t="s">
        <v>219</v>
      </c>
      <c r="C39" s="45" t="s">
        <v>24</v>
      </c>
      <c r="D39" s="45" t="s">
        <v>220</v>
      </c>
      <c r="E39" s="45" t="s">
        <v>98</v>
      </c>
      <c r="F39" s="45" t="s">
        <v>148</v>
      </c>
      <c r="G39" s="46">
        <v>7</v>
      </c>
      <c r="H39" s="47" t="s">
        <v>85</v>
      </c>
    </row>
    <row r="40" spans="1:8" ht="17.25" customHeight="1">
      <c r="A40" s="43">
        <v>26515</v>
      </c>
      <c r="B40" s="44" t="s">
        <v>221</v>
      </c>
      <c r="C40" s="45" t="s">
        <v>19</v>
      </c>
      <c r="D40" s="45" t="s">
        <v>222</v>
      </c>
      <c r="E40" s="45" t="s">
        <v>98</v>
      </c>
      <c r="F40" s="45" t="s">
        <v>148</v>
      </c>
      <c r="G40" s="46">
        <v>8</v>
      </c>
      <c r="H40" s="47" t="s">
        <v>85</v>
      </c>
    </row>
    <row r="41" spans="1:8" ht="17.25" customHeight="1">
      <c r="A41" s="43">
        <v>26516</v>
      </c>
      <c r="B41" s="44" t="s">
        <v>223</v>
      </c>
      <c r="C41" s="45" t="s">
        <v>114</v>
      </c>
      <c r="D41" s="45" t="s">
        <v>224</v>
      </c>
      <c r="E41" s="45" t="s">
        <v>101</v>
      </c>
      <c r="F41" s="45" t="s">
        <v>148</v>
      </c>
      <c r="G41" s="46">
        <v>4</v>
      </c>
      <c r="H41" s="47" t="s">
        <v>85</v>
      </c>
    </row>
    <row r="42" spans="1:8" ht="17.25" customHeight="1">
      <c r="A42" s="43">
        <v>26517</v>
      </c>
      <c r="B42" s="44" t="s">
        <v>225</v>
      </c>
      <c r="C42" s="45" t="s">
        <v>83</v>
      </c>
      <c r="D42" s="45" t="s">
        <v>113</v>
      </c>
      <c r="E42" s="45" t="s">
        <v>101</v>
      </c>
      <c r="F42" s="45" t="s">
        <v>148</v>
      </c>
      <c r="G42" s="46">
        <v>6</v>
      </c>
      <c r="H42" s="47" t="s">
        <v>85</v>
      </c>
    </row>
    <row r="43" spans="1:8" ht="17.25" customHeight="1">
      <c r="A43" s="43">
        <v>26518</v>
      </c>
      <c r="B43" s="44" t="s">
        <v>226</v>
      </c>
      <c r="C43" s="45" t="s">
        <v>227</v>
      </c>
      <c r="D43" s="45" t="s">
        <v>228</v>
      </c>
      <c r="E43" s="45" t="s">
        <v>101</v>
      </c>
      <c r="F43" s="45" t="s">
        <v>148</v>
      </c>
      <c r="G43" s="46">
        <v>7</v>
      </c>
      <c r="H43" s="47" t="s">
        <v>84</v>
      </c>
    </row>
    <row r="44" spans="1:8" ht="17.25" customHeight="1">
      <c r="A44" s="43">
        <v>26519</v>
      </c>
      <c r="B44" s="44" t="s">
        <v>229</v>
      </c>
      <c r="C44" s="45" t="s">
        <v>24</v>
      </c>
      <c r="D44" s="45" t="s">
        <v>230</v>
      </c>
      <c r="E44" s="45" t="s">
        <v>101</v>
      </c>
      <c r="F44" s="45" t="s">
        <v>148</v>
      </c>
      <c r="G44" s="46">
        <v>7</v>
      </c>
      <c r="H44" s="47" t="s">
        <v>84</v>
      </c>
    </row>
    <row r="45" spans="1:8" ht="17.25" customHeight="1">
      <c r="A45" s="43">
        <v>26520</v>
      </c>
      <c r="B45" s="44" t="s">
        <v>231</v>
      </c>
      <c r="C45" s="45" t="s">
        <v>24</v>
      </c>
      <c r="D45" s="45" t="s">
        <v>176</v>
      </c>
      <c r="E45" s="45" t="s">
        <v>101</v>
      </c>
      <c r="F45" s="45" t="s">
        <v>148</v>
      </c>
      <c r="G45" s="46">
        <v>5</v>
      </c>
      <c r="H45" s="47" t="s">
        <v>84</v>
      </c>
    </row>
    <row r="46" spans="1:8" ht="17.25" customHeight="1">
      <c r="A46" s="43">
        <v>26521</v>
      </c>
      <c r="B46" s="44" t="s">
        <v>232</v>
      </c>
      <c r="C46" s="45" t="s">
        <v>24</v>
      </c>
      <c r="D46" s="45" t="s">
        <v>176</v>
      </c>
      <c r="E46" s="45" t="s">
        <v>101</v>
      </c>
      <c r="F46" s="45" t="s">
        <v>148</v>
      </c>
      <c r="G46" s="46">
        <v>7</v>
      </c>
      <c r="H46" s="47" t="s">
        <v>85</v>
      </c>
    </row>
    <row r="47" spans="1:8" ht="17.25" customHeight="1">
      <c r="A47" s="43">
        <v>26522</v>
      </c>
      <c r="B47" s="44" t="s">
        <v>233</v>
      </c>
      <c r="C47" s="45" t="s">
        <v>24</v>
      </c>
      <c r="D47" s="45" t="s">
        <v>176</v>
      </c>
      <c r="E47" s="45" t="s">
        <v>101</v>
      </c>
      <c r="F47" s="45" t="s">
        <v>148</v>
      </c>
      <c r="G47" s="46">
        <v>14</v>
      </c>
      <c r="H47" s="47" t="s">
        <v>192</v>
      </c>
    </row>
    <row r="48" spans="1:8" ht="17.25" customHeight="1">
      <c r="A48" s="43">
        <v>26523</v>
      </c>
      <c r="B48" s="44" t="s">
        <v>212</v>
      </c>
      <c r="C48" s="45" t="s">
        <v>121</v>
      </c>
      <c r="D48" s="45" t="s">
        <v>100</v>
      </c>
      <c r="E48" s="45" t="s">
        <v>178</v>
      </c>
      <c r="F48" s="45" t="s">
        <v>148</v>
      </c>
      <c r="G48" s="46">
        <v>5</v>
      </c>
      <c r="H48" s="47" t="s">
        <v>84</v>
      </c>
    </row>
    <row r="49" spans="1:8" ht="17.25" customHeight="1">
      <c r="A49" s="43">
        <v>26524</v>
      </c>
      <c r="B49" s="44" t="s">
        <v>234</v>
      </c>
      <c r="C49" s="45" t="s">
        <v>121</v>
      </c>
      <c r="D49" s="45" t="s">
        <v>100</v>
      </c>
      <c r="E49" s="45" t="s">
        <v>178</v>
      </c>
      <c r="F49" s="45" t="s">
        <v>148</v>
      </c>
      <c r="G49" s="46">
        <v>5</v>
      </c>
      <c r="H49" s="47" t="s">
        <v>85</v>
      </c>
    </row>
    <row r="50" spans="1:8" ht="17.25" customHeight="1">
      <c r="A50" s="43">
        <v>26525</v>
      </c>
      <c r="B50" s="44" t="s">
        <v>235</v>
      </c>
      <c r="C50" s="45" t="s">
        <v>16</v>
      </c>
      <c r="D50" s="45" t="s">
        <v>99</v>
      </c>
      <c r="E50" s="45" t="s">
        <v>178</v>
      </c>
      <c r="F50" s="45" t="s">
        <v>148</v>
      </c>
      <c r="G50" s="46">
        <v>7</v>
      </c>
      <c r="H50" s="47" t="s">
        <v>85</v>
      </c>
    </row>
    <row r="51" spans="1:8" ht="17.25" customHeight="1">
      <c r="A51" s="43">
        <v>26526</v>
      </c>
      <c r="B51" s="44" t="s">
        <v>236</v>
      </c>
      <c r="C51" s="45" t="s">
        <v>23</v>
      </c>
      <c r="D51" s="45" t="s">
        <v>194</v>
      </c>
      <c r="E51" s="45" t="s">
        <v>178</v>
      </c>
      <c r="F51" s="45" t="s">
        <v>148</v>
      </c>
      <c r="G51" s="46">
        <v>10</v>
      </c>
      <c r="H51" s="47" t="s">
        <v>85</v>
      </c>
    </row>
    <row r="52" spans="1:8" ht="17.25" customHeight="1">
      <c r="A52" s="43">
        <v>26527</v>
      </c>
      <c r="B52" s="44" t="s">
        <v>237</v>
      </c>
      <c r="C52" s="45" t="s">
        <v>23</v>
      </c>
      <c r="D52" s="45" t="s">
        <v>238</v>
      </c>
      <c r="E52" s="45" t="s">
        <v>103</v>
      </c>
      <c r="F52" s="45" t="s">
        <v>148</v>
      </c>
      <c r="G52" s="46">
        <v>4</v>
      </c>
      <c r="H52" s="47" t="s">
        <v>88</v>
      </c>
    </row>
    <row r="53" spans="1:8" ht="17.25" customHeight="1">
      <c r="A53" s="43">
        <v>26528</v>
      </c>
      <c r="B53" s="44" t="s">
        <v>239</v>
      </c>
      <c r="C53" s="45" t="s">
        <v>240</v>
      </c>
      <c r="D53" s="45" t="s">
        <v>241</v>
      </c>
      <c r="E53" s="45" t="s">
        <v>103</v>
      </c>
      <c r="F53" s="45" t="s">
        <v>148</v>
      </c>
      <c r="G53" s="46">
        <v>4</v>
      </c>
      <c r="H53" s="47" t="s">
        <v>87</v>
      </c>
    </row>
    <row r="54" spans="1:8" ht="17.25" customHeight="1">
      <c r="A54" s="43">
        <v>26529</v>
      </c>
      <c r="B54" s="44" t="s">
        <v>242</v>
      </c>
      <c r="C54" s="45" t="s">
        <v>243</v>
      </c>
      <c r="D54" s="45" t="s">
        <v>244</v>
      </c>
      <c r="E54" s="45" t="s">
        <v>103</v>
      </c>
      <c r="F54" s="45" t="s">
        <v>148</v>
      </c>
      <c r="G54" s="46">
        <v>2</v>
      </c>
      <c r="H54" s="47" t="s">
        <v>87</v>
      </c>
    </row>
    <row r="55" spans="1:8" ht="17.25" customHeight="1">
      <c r="A55" s="43">
        <v>26530</v>
      </c>
      <c r="B55" s="44" t="s">
        <v>245</v>
      </c>
      <c r="C55" s="45" t="s">
        <v>23</v>
      </c>
      <c r="D55" s="45" t="s">
        <v>246</v>
      </c>
      <c r="E55" s="45" t="s">
        <v>103</v>
      </c>
      <c r="F55" s="45" t="s">
        <v>148</v>
      </c>
      <c r="G55" s="46">
        <v>3</v>
      </c>
      <c r="H55" s="47" t="s">
        <v>88</v>
      </c>
    </row>
    <row r="56" spans="1:8" ht="17.25" customHeight="1">
      <c r="A56" s="43">
        <v>26531</v>
      </c>
      <c r="B56" s="44" t="s">
        <v>247</v>
      </c>
      <c r="C56" s="45" t="s">
        <v>23</v>
      </c>
      <c r="D56" s="45" t="s">
        <v>248</v>
      </c>
      <c r="E56" s="45" t="s">
        <v>103</v>
      </c>
      <c r="F56" s="45" t="s">
        <v>148</v>
      </c>
      <c r="G56" s="46">
        <v>3</v>
      </c>
      <c r="H56" s="47" t="s">
        <v>88</v>
      </c>
    </row>
    <row r="57" spans="1:8" ht="17.25" customHeight="1">
      <c r="A57" s="43">
        <v>26532</v>
      </c>
      <c r="B57" s="44" t="s">
        <v>249</v>
      </c>
      <c r="C57" s="45" t="s">
        <v>22</v>
      </c>
      <c r="D57" s="45" t="s">
        <v>250</v>
      </c>
      <c r="E57" s="45" t="s">
        <v>103</v>
      </c>
      <c r="F57" s="45" t="s">
        <v>148</v>
      </c>
      <c r="G57" s="46">
        <v>2</v>
      </c>
      <c r="H57" s="47" t="s">
        <v>87</v>
      </c>
    </row>
    <row r="58" spans="1:8" ht="17.25" customHeight="1">
      <c r="A58" s="43">
        <v>26533</v>
      </c>
      <c r="B58" s="44" t="s">
        <v>251</v>
      </c>
      <c r="C58" s="45" t="s">
        <v>118</v>
      </c>
      <c r="D58" s="45" t="s">
        <v>252</v>
      </c>
      <c r="E58" s="45" t="s">
        <v>103</v>
      </c>
      <c r="F58" s="45" t="s">
        <v>148</v>
      </c>
      <c r="G58" s="46">
        <v>2</v>
      </c>
      <c r="H58" s="47" t="s">
        <v>88</v>
      </c>
    </row>
    <row r="59" spans="1:8" ht="17.25" customHeight="1">
      <c r="A59" s="43">
        <v>26534</v>
      </c>
      <c r="B59" s="44" t="s">
        <v>253</v>
      </c>
      <c r="C59" s="45" t="s">
        <v>254</v>
      </c>
      <c r="D59" s="45" t="s">
        <v>255</v>
      </c>
      <c r="E59" s="45" t="s">
        <v>103</v>
      </c>
      <c r="F59" s="45" t="s">
        <v>148</v>
      </c>
      <c r="G59" s="46">
        <v>3</v>
      </c>
      <c r="H59" s="47" t="s">
        <v>88</v>
      </c>
    </row>
    <row r="60" spans="1:8" ht="17.25" customHeight="1">
      <c r="A60" s="43">
        <v>26535</v>
      </c>
      <c r="B60" s="44" t="s">
        <v>256</v>
      </c>
      <c r="C60" s="45" t="s">
        <v>257</v>
      </c>
      <c r="D60" s="45" t="s">
        <v>258</v>
      </c>
      <c r="E60" s="45" t="s">
        <v>103</v>
      </c>
      <c r="F60" s="45" t="s">
        <v>148</v>
      </c>
      <c r="G60" s="46">
        <v>2</v>
      </c>
      <c r="H60" s="47" t="s">
        <v>87</v>
      </c>
    </row>
    <row r="61" spans="1:8" ht="17.25" customHeight="1">
      <c r="A61" s="43">
        <v>26536</v>
      </c>
      <c r="B61" s="44" t="s">
        <v>259</v>
      </c>
      <c r="C61" s="45" t="s">
        <v>260</v>
      </c>
      <c r="D61" s="45" t="s">
        <v>261</v>
      </c>
      <c r="E61" s="45" t="s">
        <v>103</v>
      </c>
      <c r="F61" s="45" t="s">
        <v>148</v>
      </c>
      <c r="G61" s="46">
        <v>3</v>
      </c>
      <c r="H61" s="47" t="s">
        <v>87</v>
      </c>
    </row>
    <row r="62" spans="1:8" ht="17.25" customHeight="1">
      <c r="A62" s="43">
        <v>26537</v>
      </c>
      <c r="B62" s="44" t="s">
        <v>262</v>
      </c>
      <c r="C62" s="45" t="s">
        <v>23</v>
      </c>
      <c r="D62" s="45" t="s">
        <v>263</v>
      </c>
      <c r="E62" s="45" t="s">
        <v>103</v>
      </c>
      <c r="F62" s="45" t="s">
        <v>148</v>
      </c>
      <c r="G62" s="46">
        <v>2</v>
      </c>
      <c r="H62" s="47" t="s">
        <v>86</v>
      </c>
    </row>
    <row r="63" spans="1:8" ht="17.25" customHeight="1">
      <c r="A63" s="43">
        <v>26538</v>
      </c>
      <c r="B63" s="44" t="s">
        <v>264</v>
      </c>
      <c r="C63" s="45" t="s">
        <v>265</v>
      </c>
      <c r="D63" s="45" t="s">
        <v>266</v>
      </c>
      <c r="E63" s="45" t="s">
        <v>103</v>
      </c>
      <c r="F63" s="45" t="s">
        <v>148</v>
      </c>
      <c r="G63" s="46">
        <v>3</v>
      </c>
      <c r="H63" s="47" t="s">
        <v>87</v>
      </c>
    </row>
    <row r="64" spans="1:8" ht="17.25" customHeight="1">
      <c r="A64" s="43">
        <v>26539</v>
      </c>
      <c r="B64" s="44" t="s">
        <v>267</v>
      </c>
      <c r="C64" s="45" t="s">
        <v>19</v>
      </c>
      <c r="D64" s="45" t="s">
        <v>268</v>
      </c>
      <c r="E64" s="45" t="s">
        <v>103</v>
      </c>
      <c r="F64" s="45" t="s">
        <v>148</v>
      </c>
      <c r="G64" s="46">
        <v>2</v>
      </c>
      <c r="H64" s="47" t="s">
        <v>87</v>
      </c>
    </row>
    <row r="65" spans="1:8" ht="17.25" customHeight="1">
      <c r="A65" s="43">
        <v>26540</v>
      </c>
      <c r="B65" s="44" t="s">
        <v>269</v>
      </c>
      <c r="C65" s="45" t="s">
        <v>205</v>
      </c>
      <c r="D65" s="45" t="s">
        <v>270</v>
      </c>
      <c r="E65" s="45" t="s">
        <v>103</v>
      </c>
      <c r="F65" s="45" t="s">
        <v>148</v>
      </c>
      <c r="G65" s="46">
        <v>1</v>
      </c>
      <c r="H65" s="47" t="s">
        <v>87</v>
      </c>
    </row>
    <row r="66" spans="1:8" ht="17.25" customHeight="1">
      <c r="A66" s="43">
        <v>26541</v>
      </c>
      <c r="B66" s="44" t="s">
        <v>271</v>
      </c>
      <c r="C66" s="45" t="s">
        <v>272</v>
      </c>
      <c r="D66" s="45" t="s">
        <v>117</v>
      </c>
      <c r="E66" s="45" t="s">
        <v>103</v>
      </c>
      <c r="F66" s="45" t="s">
        <v>148</v>
      </c>
      <c r="G66" s="46">
        <v>1</v>
      </c>
      <c r="H66" s="47" t="s">
        <v>87</v>
      </c>
    </row>
    <row r="67" spans="1:8" ht="17.25" customHeight="1">
      <c r="A67" s="43">
        <v>26542</v>
      </c>
      <c r="B67" s="44" t="s">
        <v>273</v>
      </c>
      <c r="C67" s="45" t="s">
        <v>23</v>
      </c>
      <c r="D67" s="45" t="s">
        <v>274</v>
      </c>
      <c r="E67" s="45" t="s">
        <v>103</v>
      </c>
      <c r="F67" s="45" t="s">
        <v>148</v>
      </c>
      <c r="G67" s="46">
        <v>2</v>
      </c>
      <c r="H67" s="47" t="s">
        <v>88</v>
      </c>
    </row>
    <row r="68" spans="1:8" ht="17.25" customHeight="1">
      <c r="A68" s="43">
        <v>26543</v>
      </c>
      <c r="B68" s="44" t="s">
        <v>275</v>
      </c>
      <c r="C68" s="45" t="s">
        <v>19</v>
      </c>
      <c r="D68" s="45" t="s">
        <v>276</v>
      </c>
      <c r="E68" s="45" t="s">
        <v>103</v>
      </c>
      <c r="F68" s="45" t="s">
        <v>148</v>
      </c>
      <c r="G68" s="46">
        <v>3</v>
      </c>
      <c r="H68" s="47" t="s">
        <v>88</v>
      </c>
    </row>
    <row r="69" spans="1:8" ht="17.25" customHeight="1">
      <c r="A69" s="43">
        <v>26544</v>
      </c>
      <c r="B69" s="44" t="s">
        <v>277</v>
      </c>
      <c r="C69" s="45" t="s">
        <v>278</v>
      </c>
      <c r="D69" s="45" t="s">
        <v>279</v>
      </c>
      <c r="E69" s="45" t="s">
        <v>103</v>
      </c>
      <c r="F69" s="45" t="s">
        <v>148</v>
      </c>
      <c r="G69" s="46">
        <v>2</v>
      </c>
      <c r="H69" s="47" t="s">
        <v>87</v>
      </c>
    </row>
    <row r="70" spans="1:8" ht="17.25" customHeight="1">
      <c r="A70" s="43">
        <v>26545</v>
      </c>
      <c r="B70" s="44" t="s">
        <v>280</v>
      </c>
      <c r="C70" s="45" t="s">
        <v>281</v>
      </c>
      <c r="D70" s="45" t="s">
        <v>282</v>
      </c>
      <c r="E70" s="45" t="s">
        <v>103</v>
      </c>
      <c r="F70" s="45" t="s">
        <v>148</v>
      </c>
      <c r="G70" s="46">
        <v>3</v>
      </c>
      <c r="H70" s="47" t="s">
        <v>88</v>
      </c>
    </row>
    <row r="71" spans="1:8" ht="17.25" customHeight="1">
      <c r="A71" s="43">
        <v>26546</v>
      </c>
      <c r="B71" s="44" t="s">
        <v>283</v>
      </c>
      <c r="C71" s="45" t="s">
        <v>284</v>
      </c>
      <c r="D71" s="45" t="s">
        <v>285</v>
      </c>
      <c r="E71" s="45" t="s">
        <v>103</v>
      </c>
      <c r="F71" s="45" t="s">
        <v>148</v>
      </c>
      <c r="G71" s="46">
        <v>3</v>
      </c>
      <c r="H71" s="47" t="s">
        <v>88</v>
      </c>
    </row>
    <row r="72" spans="1:8" ht="17.25" customHeight="1">
      <c r="A72" s="43">
        <v>26547</v>
      </c>
      <c r="B72" s="44" t="s">
        <v>286</v>
      </c>
      <c r="C72" s="45" t="s">
        <v>257</v>
      </c>
      <c r="D72" s="45" t="s">
        <v>287</v>
      </c>
      <c r="E72" s="45" t="s">
        <v>103</v>
      </c>
      <c r="F72" s="45" t="s">
        <v>148</v>
      </c>
      <c r="G72" s="46">
        <v>3</v>
      </c>
      <c r="H72" s="47" t="s">
        <v>87</v>
      </c>
    </row>
    <row r="73" spans="1:8" ht="17.25" customHeight="1">
      <c r="A73" s="43">
        <v>26548</v>
      </c>
      <c r="B73" s="44" t="s">
        <v>288</v>
      </c>
      <c r="C73" s="45" t="s">
        <v>116</v>
      </c>
      <c r="D73" s="45" t="s">
        <v>104</v>
      </c>
      <c r="E73" s="45" t="s">
        <v>103</v>
      </c>
      <c r="F73" s="45" t="s">
        <v>148</v>
      </c>
      <c r="G73" s="46">
        <v>4</v>
      </c>
      <c r="H73" s="47" t="s">
        <v>87</v>
      </c>
    </row>
    <row r="74" spans="1:8" ht="17.25" customHeight="1">
      <c r="A74" s="43">
        <v>26549</v>
      </c>
      <c r="B74" s="44" t="s">
        <v>289</v>
      </c>
      <c r="C74" s="45" t="s">
        <v>116</v>
      </c>
      <c r="D74" s="45" t="s">
        <v>104</v>
      </c>
      <c r="E74" s="45" t="s">
        <v>103</v>
      </c>
      <c r="F74" s="45" t="s">
        <v>148</v>
      </c>
      <c r="G74" s="46">
        <v>2</v>
      </c>
      <c r="H74" s="47" t="s">
        <v>87</v>
      </c>
    </row>
    <row r="75" spans="1:8" ht="17.25" customHeight="1">
      <c r="A75" s="43">
        <v>26550</v>
      </c>
      <c r="B75" s="44" t="s">
        <v>290</v>
      </c>
      <c r="C75" s="45" t="s">
        <v>122</v>
      </c>
      <c r="D75" s="45" t="s">
        <v>123</v>
      </c>
      <c r="E75" s="45" t="s">
        <v>103</v>
      </c>
      <c r="F75" s="45" t="s">
        <v>148</v>
      </c>
      <c r="G75" s="46">
        <v>3</v>
      </c>
      <c r="H75" s="47" t="s">
        <v>89</v>
      </c>
    </row>
    <row r="76" spans="1:8" ht="17.25" customHeight="1">
      <c r="A76" s="43">
        <v>26551</v>
      </c>
      <c r="B76" s="44" t="s">
        <v>291</v>
      </c>
      <c r="C76" s="45" t="s">
        <v>292</v>
      </c>
      <c r="D76" s="45" t="s">
        <v>293</v>
      </c>
      <c r="E76" s="45" t="s">
        <v>103</v>
      </c>
      <c r="F76" s="45" t="s">
        <v>148</v>
      </c>
      <c r="G76" s="46">
        <v>2</v>
      </c>
      <c r="H76" s="47" t="s">
        <v>87</v>
      </c>
    </row>
    <row r="77" spans="1:8" ht="17.25" customHeight="1">
      <c r="A77" s="43">
        <v>26552</v>
      </c>
      <c r="B77" s="44" t="s">
        <v>294</v>
      </c>
      <c r="C77" s="45" t="s">
        <v>23</v>
      </c>
      <c r="D77" s="45" t="s">
        <v>295</v>
      </c>
      <c r="E77" s="45" t="s">
        <v>103</v>
      </c>
      <c r="F77" s="45" t="s">
        <v>148</v>
      </c>
      <c r="G77" s="46">
        <v>3</v>
      </c>
      <c r="H77" s="47" t="s">
        <v>88</v>
      </c>
    </row>
    <row r="78" spans="1:8" ht="17.25" customHeight="1">
      <c r="A78" s="43">
        <v>26553</v>
      </c>
      <c r="B78" s="44" t="s">
        <v>296</v>
      </c>
      <c r="C78" s="45" t="s">
        <v>19</v>
      </c>
      <c r="D78" s="45" t="s">
        <v>174</v>
      </c>
      <c r="E78" s="45" t="s">
        <v>105</v>
      </c>
      <c r="F78" s="45" t="s">
        <v>148</v>
      </c>
      <c r="G78" s="46">
        <v>5</v>
      </c>
      <c r="H78" s="47" t="s">
        <v>85</v>
      </c>
    </row>
    <row r="79" spans="1:8" ht="17.25" customHeight="1">
      <c r="A79" s="43">
        <v>26554</v>
      </c>
      <c r="B79" s="44" t="s">
        <v>297</v>
      </c>
      <c r="C79" s="45" t="s">
        <v>23</v>
      </c>
      <c r="D79" s="45" t="s">
        <v>298</v>
      </c>
      <c r="E79" s="45" t="s">
        <v>105</v>
      </c>
      <c r="F79" s="45" t="s">
        <v>148</v>
      </c>
      <c r="G79" s="46">
        <v>7</v>
      </c>
      <c r="H79" s="47" t="s">
        <v>87</v>
      </c>
    </row>
    <row r="80" spans="1:8" ht="17.25" customHeight="1">
      <c r="A80" s="43">
        <v>26555</v>
      </c>
      <c r="B80" s="44" t="s">
        <v>299</v>
      </c>
      <c r="C80" s="45" t="s">
        <v>272</v>
      </c>
      <c r="D80" s="45" t="s">
        <v>117</v>
      </c>
      <c r="E80" s="45" t="s">
        <v>105</v>
      </c>
      <c r="F80" s="45" t="s">
        <v>148</v>
      </c>
      <c r="G80" s="46">
        <v>9</v>
      </c>
      <c r="H80" s="47" t="s">
        <v>87</v>
      </c>
    </row>
    <row r="81" spans="1:8" ht="17.25" customHeight="1">
      <c r="A81" s="43">
        <v>26556</v>
      </c>
      <c r="B81" s="44" t="s">
        <v>300</v>
      </c>
      <c r="C81" s="45" t="s">
        <v>116</v>
      </c>
      <c r="D81" s="45" t="s">
        <v>104</v>
      </c>
      <c r="E81" s="45" t="s">
        <v>105</v>
      </c>
      <c r="F81" s="45" t="s">
        <v>148</v>
      </c>
      <c r="G81" s="46">
        <v>7</v>
      </c>
      <c r="H81" s="47" t="s">
        <v>87</v>
      </c>
    </row>
    <row r="82" spans="1:8" ht="17.25" customHeight="1">
      <c r="A82" s="43">
        <v>26557</v>
      </c>
      <c r="B82" s="44" t="s">
        <v>301</v>
      </c>
      <c r="C82" s="45" t="s">
        <v>116</v>
      </c>
      <c r="D82" s="45" t="s">
        <v>104</v>
      </c>
      <c r="E82" s="45" t="s">
        <v>105</v>
      </c>
      <c r="F82" s="45" t="s">
        <v>148</v>
      </c>
      <c r="G82" s="46">
        <v>7</v>
      </c>
      <c r="H82" s="47" t="s">
        <v>87</v>
      </c>
    </row>
    <row r="83" spans="1:8" ht="17.25" customHeight="1">
      <c r="A83" s="43">
        <v>26558</v>
      </c>
      <c r="B83" s="44" t="s">
        <v>302</v>
      </c>
      <c r="C83" s="45" t="s">
        <v>303</v>
      </c>
      <c r="D83" s="45" t="s">
        <v>304</v>
      </c>
      <c r="E83" s="45" t="s">
        <v>106</v>
      </c>
      <c r="F83" s="45" t="s">
        <v>148</v>
      </c>
      <c r="G83" s="46">
        <v>10</v>
      </c>
      <c r="H83" s="47" t="s">
        <v>86</v>
      </c>
    </row>
    <row r="84" spans="1:8" ht="17.25" customHeight="1">
      <c r="A84" s="43">
        <v>26559</v>
      </c>
      <c r="B84" s="44" t="s">
        <v>305</v>
      </c>
      <c r="C84" s="45" t="s">
        <v>306</v>
      </c>
      <c r="D84" s="45" t="s">
        <v>307</v>
      </c>
      <c r="E84" s="45" t="s">
        <v>106</v>
      </c>
      <c r="F84" s="45" t="s">
        <v>148</v>
      </c>
      <c r="G84" s="46">
        <v>6</v>
      </c>
      <c r="H84" s="47" t="s">
        <v>89</v>
      </c>
    </row>
    <row r="85" spans="1:8" ht="17.25" customHeight="1">
      <c r="A85" s="43">
        <v>26560</v>
      </c>
      <c r="B85" s="44" t="s">
        <v>308</v>
      </c>
      <c r="C85" s="45" t="s">
        <v>284</v>
      </c>
      <c r="D85" s="45" t="s">
        <v>309</v>
      </c>
      <c r="E85" s="45" t="s">
        <v>106</v>
      </c>
      <c r="F85" s="45" t="s">
        <v>148</v>
      </c>
      <c r="G85" s="46">
        <v>8</v>
      </c>
      <c r="H85" s="47" t="s">
        <v>87</v>
      </c>
    </row>
    <row r="86" spans="1:8" ht="17.25" customHeight="1">
      <c r="A86" s="43">
        <v>26561</v>
      </c>
      <c r="B86" s="44" t="s">
        <v>310</v>
      </c>
      <c r="C86" s="45" t="s">
        <v>311</v>
      </c>
      <c r="D86" s="45" t="s">
        <v>312</v>
      </c>
      <c r="E86" s="45" t="s">
        <v>106</v>
      </c>
      <c r="F86" s="45" t="s">
        <v>148</v>
      </c>
      <c r="G86" s="46">
        <v>7</v>
      </c>
      <c r="H86" s="47" t="s">
        <v>89</v>
      </c>
    </row>
    <row r="87" spans="1:8" ht="17.25" customHeight="1">
      <c r="A87" s="43">
        <v>26562</v>
      </c>
      <c r="B87" s="44" t="s">
        <v>313</v>
      </c>
      <c r="C87" s="45" t="s">
        <v>272</v>
      </c>
      <c r="D87" s="45" t="s">
        <v>117</v>
      </c>
      <c r="E87" s="45" t="s">
        <v>106</v>
      </c>
      <c r="F87" s="45" t="s">
        <v>148</v>
      </c>
      <c r="G87" s="46">
        <v>5</v>
      </c>
      <c r="H87" s="47" t="s">
        <v>87</v>
      </c>
    </row>
    <row r="88" spans="1:8" ht="17.25" customHeight="1">
      <c r="A88" s="43">
        <v>26563</v>
      </c>
      <c r="B88" s="44" t="s">
        <v>314</v>
      </c>
      <c r="C88" s="45" t="s">
        <v>25</v>
      </c>
      <c r="D88" s="45" t="s">
        <v>315</v>
      </c>
      <c r="E88" s="45" t="s">
        <v>106</v>
      </c>
      <c r="F88" s="45" t="s">
        <v>148</v>
      </c>
      <c r="G88" s="46">
        <v>6</v>
      </c>
      <c r="H88" s="47" t="s">
        <v>86</v>
      </c>
    </row>
    <row r="89" spans="1:8" ht="17.25" customHeight="1">
      <c r="A89" s="43">
        <v>26564</v>
      </c>
      <c r="B89" s="44" t="s">
        <v>316</v>
      </c>
      <c r="C89" s="45" t="s">
        <v>23</v>
      </c>
      <c r="D89" s="45" t="s">
        <v>317</v>
      </c>
      <c r="E89" s="45" t="s">
        <v>106</v>
      </c>
      <c r="F89" s="45" t="s">
        <v>148</v>
      </c>
      <c r="G89" s="46">
        <v>3</v>
      </c>
      <c r="H89" s="47" t="s">
        <v>88</v>
      </c>
    </row>
    <row r="90" spans="1:8" ht="17.25" customHeight="1">
      <c r="A90" s="43">
        <v>26565</v>
      </c>
      <c r="B90" s="44" t="s">
        <v>318</v>
      </c>
      <c r="C90" s="45" t="s">
        <v>319</v>
      </c>
      <c r="D90" s="45" t="s">
        <v>320</v>
      </c>
      <c r="E90" s="45" t="s">
        <v>106</v>
      </c>
      <c r="F90" s="45" t="s">
        <v>148</v>
      </c>
      <c r="G90" s="46">
        <v>5</v>
      </c>
      <c r="H90" s="47" t="s">
        <v>87</v>
      </c>
    </row>
    <row r="91" spans="1:8" ht="17.25" customHeight="1">
      <c r="A91" s="43">
        <v>26566</v>
      </c>
      <c r="B91" s="44" t="s">
        <v>321</v>
      </c>
      <c r="C91" s="45" t="s">
        <v>322</v>
      </c>
      <c r="D91" s="45" t="s">
        <v>323</v>
      </c>
      <c r="E91" s="45" t="s">
        <v>171</v>
      </c>
      <c r="F91" s="45" t="s">
        <v>148</v>
      </c>
      <c r="G91" s="46">
        <v>9</v>
      </c>
      <c r="H91" s="47" t="s">
        <v>192</v>
      </c>
    </row>
    <row r="92" spans="1:8" ht="17.25" customHeight="1">
      <c r="A92" s="43">
        <v>26567</v>
      </c>
      <c r="B92" s="44" t="s">
        <v>324</v>
      </c>
      <c r="C92" s="45" t="s">
        <v>25</v>
      </c>
      <c r="D92" s="45" t="s">
        <v>325</v>
      </c>
      <c r="E92" s="45" t="s">
        <v>171</v>
      </c>
      <c r="F92" s="45" t="s">
        <v>148</v>
      </c>
      <c r="G92" s="46">
        <v>6</v>
      </c>
      <c r="H92" s="47" t="s">
        <v>326</v>
      </c>
    </row>
    <row r="93" spans="1:8" ht="17.25" customHeight="1">
      <c r="A93" s="43">
        <v>26568</v>
      </c>
      <c r="B93" s="44" t="s">
        <v>327</v>
      </c>
      <c r="C93" s="45" t="s">
        <v>292</v>
      </c>
      <c r="D93" s="45" t="s">
        <v>328</v>
      </c>
      <c r="E93" s="45" t="s">
        <v>171</v>
      </c>
      <c r="F93" s="45" t="s">
        <v>148</v>
      </c>
      <c r="G93" s="46">
        <v>6</v>
      </c>
      <c r="H93" s="47" t="s">
        <v>87</v>
      </c>
    </row>
    <row r="94" spans="1:8" ht="17.25" customHeight="1">
      <c r="A94" s="43">
        <v>26569</v>
      </c>
      <c r="B94" s="44" t="s">
        <v>329</v>
      </c>
      <c r="C94" s="45" t="s">
        <v>278</v>
      </c>
      <c r="D94" s="45" t="s">
        <v>330</v>
      </c>
      <c r="E94" s="45" t="s">
        <v>171</v>
      </c>
      <c r="F94" s="45" t="s">
        <v>148</v>
      </c>
      <c r="G94" s="46">
        <v>15</v>
      </c>
      <c r="H94" s="47" t="s">
        <v>87</v>
      </c>
    </row>
    <row r="95" spans="1:8" ht="17.25" customHeight="1">
      <c r="A95" s="43">
        <v>26570</v>
      </c>
      <c r="B95" s="44" t="s">
        <v>331</v>
      </c>
      <c r="C95" s="45" t="s">
        <v>23</v>
      </c>
      <c r="D95" s="45" t="s">
        <v>108</v>
      </c>
      <c r="E95" s="45" t="s">
        <v>171</v>
      </c>
      <c r="F95" s="45" t="s">
        <v>148</v>
      </c>
      <c r="G95" s="46">
        <v>6</v>
      </c>
      <c r="H95" s="47" t="s">
        <v>326</v>
      </c>
    </row>
    <row r="96" spans="1:8" ht="17.25" customHeight="1">
      <c r="A96" s="43">
        <v>26571</v>
      </c>
      <c r="B96" s="44" t="s">
        <v>332</v>
      </c>
      <c r="C96" s="45" t="s">
        <v>23</v>
      </c>
      <c r="D96" s="45" t="s">
        <v>333</v>
      </c>
      <c r="E96" s="45" t="s">
        <v>171</v>
      </c>
      <c r="F96" s="45" t="s">
        <v>148</v>
      </c>
      <c r="G96" s="46">
        <v>4</v>
      </c>
      <c r="H96" s="47" t="s">
        <v>326</v>
      </c>
    </row>
    <row r="97" spans="1:8" ht="17.25" customHeight="1">
      <c r="A97" s="43">
        <v>26572</v>
      </c>
      <c r="B97" s="44" t="s">
        <v>334</v>
      </c>
      <c r="C97" s="45" t="s">
        <v>23</v>
      </c>
      <c r="D97" s="45" t="s">
        <v>333</v>
      </c>
      <c r="E97" s="45" t="s">
        <v>171</v>
      </c>
      <c r="F97" s="45" t="s">
        <v>148</v>
      </c>
      <c r="G97" s="46">
        <v>6</v>
      </c>
      <c r="H97" s="47" t="s">
        <v>326</v>
      </c>
    </row>
    <row r="98" spans="1:8" ht="17.25" customHeight="1">
      <c r="A98" s="43">
        <v>26573</v>
      </c>
      <c r="B98" s="44" t="s">
        <v>335</v>
      </c>
      <c r="C98" s="45" t="s">
        <v>23</v>
      </c>
      <c r="D98" s="45" t="s">
        <v>333</v>
      </c>
      <c r="E98" s="45" t="s">
        <v>171</v>
      </c>
      <c r="F98" s="45" t="s">
        <v>148</v>
      </c>
      <c r="G98" s="46">
        <v>6</v>
      </c>
      <c r="H98" s="47" t="s">
        <v>326</v>
      </c>
    </row>
    <row r="99" spans="1:8" ht="17.25" customHeight="1">
      <c r="A99" s="43">
        <v>26574</v>
      </c>
      <c r="B99" s="44" t="s">
        <v>336</v>
      </c>
      <c r="C99" s="45" t="s">
        <v>23</v>
      </c>
      <c r="D99" s="45" t="s">
        <v>337</v>
      </c>
      <c r="E99" s="45" t="s">
        <v>171</v>
      </c>
      <c r="F99" s="45" t="s">
        <v>148</v>
      </c>
      <c r="G99" s="46">
        <v>10</v>
      </c>
      <c r="H99" s="47" t="s">
        <v>192</v>
      </c>
    </row>
    <row r="100" spans="1:8" ht="17.25" customHeight="1">
      <c r="A100" s="43">
        <v>26575</v>
      </c>
      <c r="B100" s="44" t="s">
        <v>338</v>
      </c>
      <c r="C100" s="45" t="s">
        <v>23</v>
      </c>
      <c r="D100" s="45" t="s">
        <v>339</v>
      </c>
      <c r="E100" s="45" t="s">
        <v>171</v>
      </c>
      <c r="F100" s="45" t="s">
        <v>148</v>
      </c>
      <c r="G100" s="46">
        <v>4</v>
      </c>
      <c r="H100" s="47" t="s">
        <v>326</v>
      </c>
    </row>
    <row r="101" spans="1:8" ht="17.25" customHeight="1">
      <c r="A101" s="43">
        <v>26576</v>
      </c>
      <c r="B101" s="44" t="s">
        <v>340</v>
      </c>
      <c r="C101" s="45" t="s">
        <v>23</v>
      </c>
      <c r="D101" s="45" t="s">
        <v>339</v>
      </c>
      <c r="E101" s="45" t="s">
        <v>171</v>
      </c>
      <c r="F101" s="45" t="s">
        <v>148</v>
      </c>
      <c r="G101" s="46">
        <v>4</v>
      </c>
      <c r="H101" s="47" t="s">
        <v>326</v>
      </c>
    </row>
    <row r="102" spans="1:8" ht="17.25" customHeight="1">
      <c r="A102" s="43">
        <v>26577</v>
      </c>
      <c r="B102" s="44" t="s">
        <v>341</v>
      </c>
      <c r="C102" s="45" t="s">
        <v>210</v>
      </c>
      <c r="D102" s="45" t="s">
        <v>342</v>
      </c>
      <c r="E102" s="45" t="s">
        <v>171</v>
      </c>
      <c r="F102" s="45" t="s">
        <v>148</v>
      </c>
      <c r="G102" s="46">
        <v>4</v>
      </c>
      <c r="H102" s="47" t="s">
        <v>326</v>
      </c>
    </row>
    <row r="103" spans="1:8" ht="17.25" customHeight="1">
      <c r="A103" s="43">
        <v>26578</v>
      </c>
      <c r="B103" s="44" t="s">
        <v>343</v>
      </c>
      <c r="C103" s="45" t="s">
        <v>23</v>
      </c>
      <c r="D103" s="45" t="s">
        <v>344</v>
      </c>
      <c r="E103" s="45" t="s">
        <v>171</v>
      </c>
      <c r="F103" s="45" t="s">
        <v>148</v>
      </c>
      <c r="G103" s="46">
        <v>8</v>
      </c>
      <c r="H103" s="47" t="s">
        <v>326</v>
      </c>
    </row>
    <row r="104" spans="1:8" ht="17.25" customHeight="1">
      <c r="A104" s="43">
        <v>26579</v>
      </c>
      <c r="B104" s="44" t="s">
        <v>345</v>
      </c>
      <c r="C104" s="45" t="s">
        <v>23</v>
      </c>
      <c r="D104" s="45" t="s">
        <v>346</v>
      </c>
      <c r="E104" s="45" t="s">
        <v>171</v>
      </c>
      <c r="F104" s="45" t="s">
        <v>148</v>
      </c>
      <c r="G104" s="46">
        <v>3</v>
      </c>
      <c r="H104" s="47" t="s">
        <v>326</v>
      </c>
    </row>
    <row r="105" spans="1:8" ht="17.25" customHeight="1">
      <c r="A105" s="43">
        <v>26580</v>
      </c>
      <c r="B105" s="44" t="s">
        <v>347</v>
      </c>
      <c r="C105" s="45" t="s">
        <v>24</v>
      </c>
      <c r="D105" s="45" t="s">
        <v>348</v>
      </c>
      <c r="E105" s="45" t="s">
        <v>171</v>
      </c>
      <c r="F105" s="45" t="s">
        <v>148</v>
      </c>
      <c r="G105" s="46">
        <v>15</v>
      </c>
      <c r="H105" s="47" t="s">
        <v>326</v>
      </c>
    </row>
    <row r="106" spans="1:8" ht="17.25" customHeight="1">
      <c r="A106" s="43">
        <v>26581</v>
      </c>
      <c r="B106" s="44" t="s">
        <v>349</v>
      </c>
      <c r="C106" s="45" t="s">
        <v>23</v>
      </c>
      <c r="D106" s="45" t="s">
        <v>350</v>
      </c>
      <c r="E106" s="45" t="s">
        <v>171</v>
      </c>
      <c r="F106" s="45" t="s">
        <v>148</v>
      </c>
      <c r="G106" s="46">
        <v>7</v>
      </c>
      <c r="H106" s="47" t="s">
        <v>326</v>
      </c>
    </row>
    <row r="107" spans="1:8" ht="17.25" customHeight="1">
      <c r="A107" s="43">
        <v>26582</v>
      </c>
      <c r="B107" s="44" t="s">
        <v>351</v>
      </c>
      <c r="C107" s="45" t="s">
        <v>21</v>
      </c>
      <c r="D107" s="45" t="s">
        <v>96</v>
      </c>
      <c r="E107" s="45" t="s">
        <v>109</v>
      </c>
      <c r="F107" s="45" t="s">
        <v>148</v>
      </c>
      <c r="G107" s="46">
        <v>6</v>
      </c>
      <c r="H107" s="47" t="s">
        <v>86</v>
      </c>
    </row>
    <row r="108" spans="1:8" ht="17.25" customHeight="1">
      <c r="A108" s="43">
        <v>26583</v>
      </c>
      <c r="B108" s="44" t="s">
        <v>352</v>
      </c>
      <c r="C108" s="45" t="s">
        <v>353</v>
      </c>
      <c r="D108" s="45" t="s">
        <v>354</v>
      </c>
      <c r="E108" s="45" t="s">
        <v>110</v>
      </c>
      <c r="F108" s="45" t="s">
        <v>148</v>
      </c>
      <c r="G108" s="46">
        <v>5</v>
      </c>
      <c r="H108" s="47" t="s">
        <v>84</v>
      </c>
    </row>
    <row r="109" spans="1:8" ht="17.25" customHeight="1">
      <c r="A109" s="43">
        <v>26584</v>
      </c>
      <c r="B109" s="44" t="s">
        <v>355</v>
      </c>
      <c r="C109" s="45" t="s">
        <v>18</v>
      </c>
      <c r="D109" s="45" t="s">
        <v>356</v>
      </c>
      <c r="E109" s="45" t="s">
        <v>110</v>
      </c>
      <c r="F109" s="45" t="s">
        <v>148</v>
      </c>
      <c r="G109" s="46">
        <v>6</v>
      </c>
      <c r="H109" s="47" t="s">
        <v>86</v>
      </c>
    </row>
    <row r="110" spans="1:8" ht="17.25" customHeight="1">
      <c r="A110" s="43">
        <v>26585</v>
      </c>
      <c r="B110" s="44" t="s">
        <v>357</v>
      </c>
      <c r="C110" s="45" t="s">
        <v>353</v>
      </c>
      <c r="D110" s="45" t="s">
        <v>358</v>
      </c>
      <c r="E110" s="45" t="s">
        <v>110</v>
      </c>
      <c r="F110" s="45" t="s">
        <v>148</v>
      </c>
      <c r="G110" s="46">
        <v>3</v>
      </c>
      <c r="H110" s="47" t="s">
        <v>84</v>
      </c>
    </row>
    <row r="111" spans="1:8" ht="17.25" customHeight="1">
      <c r="A111" s="43">
        <v>26586</v>
      </c>
      <c r="B111" s="44" t="s">
        <v>359</v>
      </c>
      <c r="C111" s="45" t="s">
        <v>353</v>
      </c>
      <c r="D111" s="45" t="s">
        <v>358</v>
      </c>
      <c r="E111" s="45" t="s">
        <v>110</v>
      </c>
      <c r="F111" s="45" t="s">
        <v>148</v>
      </c>
      <c r="G111" s="46">
        <v>4</v>
      </c>
      <c r="H111" s="47" t="s">
        <v>84</v>
      </c>
    </row>
    <row r="112" spans="1:8" ht="17.25" customHeight="1">
      <c r="A112" s="43">
        <v>26587</v>
      </c>
      <c r="B112" s="44" t="s">
        <v>360</v>
      </c>
      <c r="C112" s="45" t="s">
        <v>18</v>
      </c>
      <c r="D112" s="45" t="s">
        <v>361</v>
      </c>
      <c r="E112" s="45" t="s">
        <v>110</v>
      </c>
      <c r="F112" s="45" t="s">
        <v>148</v>
      </c>
      <c r="G112" s="46">
        <v>3</v>
      </c>
      <c r="H112" s="47" t="s">
        <v>326</v>
      </c>
    </row>
    <row r="113" spans="1:8" ht="17.25" customHeight="1">
      <c r="A113" s="43">
        <v>26588</v>
      </c>
      <c r="B113" s="44" t="s">
        <v>362</v>
      </c>
      <c r="C113" s="45" t="s">
        <v>24</v>
      </c>
      <c r="D113" s="45" t="s">
        <v>363</v>
      </c>
      <c r="E113" s="45" t="s">
        <v>110</v>
      </c>
      <c r="F113" s="45" t="s">
        <v>148</v>
      </c>
      <c r="G113" s="46">
        <v>5</v>
      </c>
      <c r="H113" s="47" t="s">
        <v>88</v>
      </c>
    </row>
    <row r="114" spans="1:8" ht="17.25" customHeight="1">
      <c r="A114" s="43">
        <v>26589</v>
      </c>
      <c r="B114" s="44" t="s">
        <v>364</v>
      </c>
      <c r="C114" s="45" t="s">
        <v>365</v>
      </c>
      <c r="D114" s="45" t="s">
        <v>366</v>
      </c>
      <c r="E114" s="45" t="s">
        <v>111</v>
      </c>
      <c r="F114" s="45" t="s">
        <v>148</v>
      </c>
      <c r="G114" s="46">
        <v>3</v>
      </c>
      <c r="H114" s="47" t="s">
        <v>85</v>
      </c>
    </row>
    <row r="115" spans="1:8" ht="17.25" customHeight="1">
      <c r="A115" s="43">
        <v>26590</v>
      </c>
      <c r="B115" s="44" t="s">
        <v>367</v>
      </c>
      <c r="C115" s="45" t="s">
        <v>365</v>
      </c>
      <c r="D115" s="45" t="s">
        <v>366</v>
      </c>
      <c r="E115" s="45" t="s">
        <v>111</v>
      </c>
      <c r="F115" s="45" t="s">
        <v>148</v>
      </c>
      <c r="G115" s="46">
        <v>3</v>
      </c>
      <c r="H115" s="47" t="s">
        <v>85</v>
      </c>
    </row>
    <row r="116" spans="1:8" ht="17.25" customHeight="1">
      <c r="A116" s="43">
        <v>26591</v>
      </c>
      <c r="B116" s="44" t="s">
        <v>368</v>
      </c>
      <c r="C116" s="45" t="s">
        <v>303</v>
      </c>
      <c r="D116" s="45" t="s">
        <v>369</v>
      </c>
      <c r="E116" s="45" t="s">
        <v>111</v>
      </c>
      <c r="F116" s="45" t="s">
        <v>148</v>
      </c>
      <c r="G116" s="46">
        <v>7</v>
      </c>
      <c r="H116" s="47" t="s">
        <v>86</v>
      </c>
    </row>
    <row r="117" spans="1:8" ht="17.25" customHeight="1">
      <c r="A117" s="43">
        <v>26592</v>
      </c>
      <c r="B117" s="44" t="s">
        <v>370</v>
      </c>
      <c r="C117" s="45" t="s">
        <v>303</v>
      </c>
      <c r="D117" s="45" t="s">
        <v>304</v>
      </c>
      <c r="E117" s="45" t="s">
        <v>111</v>
      </c>
      <c r="F117" s="45" t="s">
        <v>148</v>
      </c>
      <c r="G117" s="46">
        <v>8</v>
      </c>
      <c r="H117" s="47" t="s">
        <v>86</v>
      </c>
    </row>
    <row r="118" spans="1:8" ht="17.25" customHeight="1">
      <c r="A118" s="43">
        <v>26593</v>
      </c>
      <c r="B118" s="44" t="s">
        <v>371</v>
      </c>
      <c r="C118" s="45" t="s">
        <v>19</v>
      </c>
      <c r="D118" s="45" t="s">
        <v>372</v>
      </c>
      <c r="E118" s="45" t="s">
        <v>111</v>
      </c>
      <c r="F118" s="45" t="s">
        <v>148</v>
      </c>
      <c r="G118" s="46">
        <v>5</v>
      </c>
      <c r="H118" s="47" t="s">
        <v>89</v>
      </c>
    </row>
    <row r="119" spans="1:8" ht="17.25" customHeight="1">
      <c r="A119" s="43">
        <v>26594</v>
      </c>
      <c r="B119" s="44" t="s">
        <v>373</v>
      </c>
      <c r="C119" s="45" t="s">
        <v>210</v>
      </c>
      <c r="D119" s="45" t="s">
        <v>374</v>
      </c>
      <c r="E119" s="45" t="s">
        <v>111</v>
      </c>
      <c r="F119" s="45" t="s">
        <v>148</v>
      </c>
      <c r="G119" s="46">
        <v>6</v>
      </c>
      <c r="H119" s="47" t="s">
        <v>86</v>
      </c>
    </row>
    <row r="120" spans="1:8" ht="17.25" customHeight="1">
      <c r="A120" s="43">
        <v>26595</v>
      </c>
      <c r="B120" s="44" t="s">
        <v>375</v>
      </c>
      <c r="C120" s="45" t="s">
        <v>16</v>
      </c>
      <c r="D120" s="45" t="s">
        <v>99</v>
      </c>
      <c r="E120" s="45" t="s">
        <v>111</v>
      </c>
      <c r="F120" s="45" t="s">
        <v>148</v>
      </c>
      <c r="G120" s="46">
        <v>3</v>
      </c>
      <c r="H120" s="47" t="s">
        <v>86</v>
      </c>
    </row>
    <row r="121" spans="1:8" ht="17.25" customHeight="1">
      <c r="A121" s="43">
        <v>26596</v>
      </c>
      <c r="B121" s="44" t="s">
        <v>376</v>
      </c>
      <c r="C121" s="45" t="s">
        <v>377</v>
      </c>
      <c r="D121" s="45" t="s">
        <v>378</v>
      </c>
      <c r="E121" s="45" t="s">
        <v>111</v>
      </c>
      <c r="F121" s="45" t="s">
        <v>148</v>
      </c>
      <c r="G121" s="46">
        <v>3</v>
      </c>
      <c r="H121" s="47" t="s">
        <v>86</v>
      </c>
    </row>
    <row r="122" spans="1:8" ht="17.25" customHeight="1">
      <c r="A122" s="43">
        <v>26597</v>
      </c>
      <c r="B122" s="44" t="s">
        <v>379</v>
      </c>
      <c r="C122" s="45" t="s">
        <v>121</v>
      </c>
      <c r="D122" s="45" t="s">
        <v>380</v>
      </c>
      <c r="E122" s="45" t="s">
        <v>111</v>
      </c>
      <c r="F122" s="45" t="s">
        <v>148</v>
      </c>
      <c r="G122" s="46">
        <v>2</v>
      </c>
      <c r="H122" s="47" t="s">
        <v>84</v>
      </c>
    </row>
    <row r="123" spans="1:8" ht="17.25" customHeight="1">
      <c r="A123" s="43">
        <v>26598</v>
      </c>
      <c r="B123" s="44" t="s">
        <v>381</v>
      </c>
      <c r="C123" s="45" t="s">
        <v>24</v>
      </c>
      <c r="D123" s="45" t="s">
        <v>176</v>
      </c>
      <c r="E123" s="45" t="s">
        <v>111</v>
      </c>
      <c r="F123" s="45" t="s">
        <v>148</v>
      </c>
      <c r="G123" s="46">
        <v>4</v>
      </c>
      <c r="H123" s="47" t="s">
        <v>85</v>
      </c>
    </row>
    <row r="124" spans="1:8" ht="17.25" customHeight="1">
      <c r="A124" s="43">
        <v>26599</v>
      </c>
      <c r="B124" s="44" t="s">
        <v>382</v>
      </c>
      <c r="C124" s="45" t="s">
        <v>19</v>
      </c>
      <c r="D124" s="45" t="s">
        <v>383</v>
      </c>
      <c r="E124" s="45" t="s">
        <v>111</v>
      </c>
      <c r="F124" s="45" t="s">
        <v>148</v>
      </c>
      <c r="G124" s="46">
        <v>2</v>
      </c>
      <c r="H124" s="47" t="s">
        <v>85</v>
      </c>
    </row>
    <row r="125" spans="1:8" ht="17.25" customHeight="1">
      <c r="A125" s="43">
        <v>26600</v>
      </c>
      <c r="B125" s="44" t="s">
        <v>384</v>
      </c>
      <c r="C125" s="45" t="s">
        <v>19</v>
      </c>
      <c r="D125" s="45" t="s">
        <v>383</v>
      </c>
      <c r="E125" s="45" t="s">
        <v>111</v>
      </c>
      <c r="F125" s="45" t="s">
        <v>148</v>
      </c>
      <c r="G125" s="46">
        <v>2</v>
      </c>
      <c r="H125" s="47" t="s">
        <v>85</v>
      </c>
    </row>
    <row r="126" spans="1:8" ht="17.25" customHeight="1">
      <c r="A126" s="43">
        <v>26601</v>
      </c>
      <c r="B126" s="44" t="s">
        <v>385</v>
      </c>
      <c r="C126" s="45" t="s">
        <v>25</v>
      </c>
      <c r="D126" s="45" t="s">
        <v>386</v>
      </c>
      <c r="E126" s="45" t="s">
        <v>111</v>
      </c>
      <c r="F126" s="45" t="s">
        <v>148</v>
      </c>
      <c r="G126" s="46">
        <v>4</v>
      </c>
      <c r="H126" s="47" t="s">
        <v>85</v>
      </c>
    </row>
    <row r="127" spans="1:8" ht="17.25" customHeight="1">
      <c r="A127" s="43">
        <v>26602</v>
      </c>
      <c r="B127" s="44" t="s">
        <v>387</v>
      </c>
      <c r="C127" s="45" t="s">
        <v>23</v>
      </c>
      <c r="D127" s="45" t="s">
        <v>388</v>
      </c>
      <c r="E127" s="45" t="s">
        <v>111</v>
      </c>
      <c r="F127" s="45" t="s">
        <v>148</v>
      </c>
      <c r="G127" s="46">
        <v>4</v>
      </c>
      <c r="H127" s="47" t="s">
        <v>85</v>
      </c>
    </row>
    <row r="128" spans="1:8" ht="17.25" customHeight="1">
      <c r="A128" s="43">
        <v>26603</v>
      </c>
      <c r="B128" s="44" t="s">
        <v>389</v>
      </c>
      <c r="C128" s="45" t="s">
        <v>390</v>
      </c>
      <c r="D128" s="45" t="s">
        <v>391</v>
      </c>
      <c r="E128" s="45" t="s">
        <v>111</v>
      </c>
      <c r="F128" s="45" t="s">
        <v>148</v>
      </c>
      <c r="G128" s="46">
        <v>3</v>
      </c>
      <c r="H128" s="47" t="s">
        <v>85</v>
      </c>
    </row>
    <row r="129" spans="1:8" ht="17.25" customHeight="1">
      <c r="A129" s="43">
        <v>26604</v>
      </c>
      <c r="B129" s="44" t="s">
        <v>392</v>
      </c>
      <c r="C129" s="45" t="s">
        <v>390</v>
      </c>
      <c r="D129" s="45" t="s">
        <v>391</v>
      </c>
      <c r="E129" s="45" t="s">
        <v>111</v>
      </c>
      <c r="F129" s="45" t="s">
        <v>148</v>
      </c>
      <c r="G129" s="46">
        <v>3</v>
      </c>
      <c r="H129" s="47" t="s">
        <v>85</v>
      </c>
    </row>
    <row r="130" spans="1:8" ht="17.25" customHeight="1">
      <c r="A130" s="43">
        <v>26605</v>
      </c>
      <c r="B130" s="44" t="s">
        <v>393</v>
      </c>
      <c r="C130" s="45" t="s">
        <v>24</v>
      </c>
      <c r="D130" s="45" t="s">
        <v>198</v>
      </c>
      <c r="E130" s="45" t="s">
        <v>111</v>
      </c>
      <c r="F130" s="45" t="s">
        <v>148</v>
      </c>
      <c r="G130" s="46">
        <v>3</v>
      </c>
      <c r="H130" s="47" t="s">
        <v>85</v>
      </c>
    </row>
    <row r="131" spans="1:8" ht="17.25" customHeight="1">
      <c r="A131" s="43">
        <v>26606</v>
      </c>
      <c r="B131" s="44" t="s">
        <v>394</v>
      </c>
      <c r="C131" s="45" t="s">
        <v>19</v>
      </c>
      <c r="D131" s="45" t="s">
        <v>395</v>
      </c>
      <c r="E131" s="45" t="s">
        <v>111</v>
      </c>
      <c r="F131" s="45" t="s">
        <v>148</v>
      </c>
      <c r="G131" s="46">
        <v>2</v>
      </c>
      <c r="H131" s="47" t="s">
        <v>85</v>
      </c>
    </row>
    <row r="132" spans="1:8" ht="17.25" customHeight="1">
      <c r="A132" s="43">
        <v>26607</v>
      </c>
      <c r="B132" s="44" t="s">
        <v>396</v>
      </c>
      <c r="C132" s="45" t="s">
        <v>24</v>
      </c>
      <c r="D132" s="45" t="s">
        <v>363</v>
      </c>
      <c r="E132" s="45" t="s">
        <v>111</v>
      </c>
      <c r="F132" s="45" t="s">
        <v>148</v>
      </c>
      <c r="G132" s="46">
        <v>4</v>
      </c>
      <c r="H132" s="47" t="s">
        <v>86</v>
      </c>
    </row>
    <row r="133" spans="1:8" ht="17.25" customHeight="1">
      <c r="A133" s="43">
        <v>26608</v>
      </c>
      <c r="B133" s="44" t="s">
        <v>397</v>
      </c>
      <c r="C133" s="45" t="s">
        <v>18</v>
      </c>
      <c r="D133" s="45" t="s">
        <v>398</v>
      </c>
      <c r="E133" s="45" t="s">
        <v>111</v>
      </c>
      <c r="F133" s="45" t="s">
        <v>148</v>
      </c>
      <c r="G133" s="46">
        <v>4</v>
      </c>
      <c r="H133" s="47" t="s">
        <v>85</v>
      </c>
    </row>
    <row r="134" spans="1:8" ht="17.25" customHeight="1">
      <c r="A134" s="43">
        <v>26609</v>
      </c>
      <c r="B134" s="44" t="s">
        <v>399</v>
      </c>
      <c r="C134" s="45" t="s">
        <v>400</v>
      </c>
      <c r="D134" s="45" t="s">
        <v>401</v>
      </c>
      <c r="E134" s="45" t="s">
        <v>111</v>
      </c>
      <c r="F134" s="45" t="s">
        <v>148</v>
      </c>
      <c r="G134" s="46">
        <v>2</v>
      </c>
      <c r="H134" s="47" t="s">
        <v>86</v>
      </c>
    </row>
    <row r="135" spans="1:8" ht="17.25" customHeight="1">
      <c r="A135" s="43">
        <v>26610</v>
      </c>
      <c r="B135" s="44" t="s">
        <v>402</v>
      </c>
      <c r="C135" s="45" t="s">
        <v>210</v>
      </c>
      <c r="D135" s="45" t="s">
        <v>403</v>
      </c>
      <c r="E135" s="45" t="s">
        <v>111</v>
      </c>
      <c r="F135" s="45" t="s">
        <v>148</v>
      </c>
      <c r="G135" s="46">
        <v>5</v>
      </c>
      <c r="H135" s="47" t="s">
        <v>86</v>
      </c>
    </row>
    <row r="136" spans="1:8" ht="17.25" customHeight="1">
      <c r="A136" s="43">
        <v>26611</v>
      </c>
      <c r="B136" s="44" t="s">
        <v>404</v>
      </c>
      <c r="C136" s="45" t="s">
        <v>83</v>
      </c>
      <c r="D136" s="45" t="s">
        <v>113</v>
      </c>
      <c r="E136" s="45" t="s">
        <v>112</v>
      </c>
      <c r="F136" s="45" t="s">
        <v>148</v>
      </c>
      <c r="G136" s="46">
        <v>10</v>
      </c>
      <c r="H136" s="47" t="s">
        <v>85</v>
      </c>
    </row>
    <row r="137" spans="1:8" ht="17.25" customHeight="1">
      <c r="A137" s="43">
        <v>26612</v>
      </c>
      <c r="B137" s="44" t="s">
        <v>405</v>
      </c>
      <c r="C137" s="45" t="s">
        <v>24</v>
      </c>
      <c r="D137" s="45" t="s">
        <v>120</v>
      </c>
      <c r="E137" s="45" t="s">
        <v>112</v>
      </c>
      <c r="F137" s="45" t="s">
        <v>148</v>
      </c>
      <c r="G137" s="46">
        <v>12</v>
      </c>
      <c r="H137" s="47" t="s">
        <v>85</v>
      </c>
    </row>
    <row r="138" spans="1:8" ht="17.25" customHeight="1">
      <c r="A138" s="43">
        <v>26613</v>
      </c>
      <c r="B138" s="44" t="s">
        <v>406</v>
      </c>
      <c r="C138" s="45" t="s">
        <v>126</v>
      </c>
      <c r="D138" s="45" t="s">
        <v>127</v>
      </c>
      <c r="E138" s="45" t="s">
        <v>112</v>
      </c>
      <c r="F138" s="45" t="s">
        <v>148</v>
      </c>
      <c r="G138" s="46">
        <v>12</v>
      </c>
      <c r="H138" s="47" t="s">
        <v>85</v>
      </c>
    </row>
    <row r="139" spans="1:8" ht="17.25" customHeight="1">
      <c r="A139" s="43">
        <v>26800</v>
      </c>
      <c r="B139" s="44" t="s">
        <v>407</v>
      </c>
      <c r="C139" s="45" t="s">
        <v>408</v>
      </c>
      <c r="D139" s="45" t="s">
        <v>409</v>
      </c>
      <c r="E139" s="45" t="s">
        <v>95</v>
      </c>
      <c r="F139" s="45" t="s">
        <v>148</v>
      </c>
      <c r="G139" s="46">
        <v>6</v>
      </c>
      <c r="H139" s="47" t="s">
        <v>86</v>
      </c>
    </row>
    <row r="140" spans="1:8" ht="17.25" customHeight="1">
      <c r="A140" s="43">
        <v>26801</v>
      </c>
      <c r="B140" s="44" t="s">
        <v>410</v>
      </c>
      <c r="C140" s="45" t="s">
        <v>411</v>
      </c>
      <c r="D140" s="45" t="s">
        <v>412</v>
      </c>
      <c r="E140" s="45" t="s">
        <v>95</v>
      </c>
      <c r="F140" s="45" t="s">
        <v>148</v>
      </c>
      <c r="G140" s="46">
        <v>8</v>
      </c>
      <c r="H140" s="47" t="s">
        <v>86</v>
      </c>
    </row>
    <row r="141" spans="1:8" ht="17.25" customHeight="1">
      <c r="A141" s="43">
        <v>26802</v>
      </c>
      <c r="B141" s="44" t="s">
        <v>413</v>
      </c>
      <c r="C141" s="45" t="s">
        <v>414</v>
      </c>
      <c r="D141" s="45" t="s">
        <v>415</v>
      </c>
      <c r="E141" s="45" t="s">
        <v>95</v>
      </c>
      <c r="F141" s="45" t="s">
        <v>148</v>
      </c>
      <c r="G141" s="46">
        <v>10</v>
      </c>
      <c r="H141" s="47" t="s">
        <v>86</v>
      </c>
    </row>
    <row r="142" spans="1:8" ht="17.25" customHeight="1">
      <c r="A142" s="43">
        <v>26803</v>
      </c>
      <c r="B142" s="44" t="s">
        <v>416</v>
      </c>
      <c r="C142" s="45" t="s">
        <v>414</v>
      </c>
      <c r="D142" s="45" t="s">
        <v>415</v>
      </c>
      <c r="E142" s="45" t="s">
        <v>95</v>
      </c>
      <c r="F142" s="45" t="s">
        <v>148</v>
      </c>
      <c r="G142" s="46">
        <v>6</v>
      </c>
      <c r="H142" s="47" t="s">
        <v>86</v>
      </c>
    </row>
    <row r="143" spans="1:8" ht="17.25" customHeight="1">
      <c r="A143" s="43">
        <v>26804</v>
      </c>
      <c r="B143" s="44" t="s">
        <v>417</v>
      </c>
      <c r="C143" s="45" t="s">
        <v>414</v>
      </c>
      <c r="D143" s="45" t="s">
        <v>415</v>
      </c>
      <c r="E143" s="45" t="s">
        <v>95</v>
      </c>
      <c r="F143" s="45" t="s">
        <v>148</v>
      </c>
      <c r="G143" s="46">
        <v>10</v>
      </c>
      <c r="H143" s="47" t="s">
        <v>86</v>
      </c>
    </row>
    <row r="144" spans="1:8" ht="17.25" customHeight="1">
      <c r="A144" s="43">
        <v>26805</v>
      </c>
      <c r="B144" s="44" t="s">
        <v>418</v>
      </c>
      <c r="C144" s="45" t="s">
        <v>419</v>
      </c>
      <c r="D144" s="45" t="s">
        <v>420</v>
      </c>
      <c r="E144" s="45" t="s">
        <v>178</v>
      </c>
      <c r="F144" s="45" t="s">
        <v>148</v>
      </c>
      <c r="G144" s="46">
        <v>7</v>
      </c>
      <c r="H144" s="47" t="s">
        <v>85</v>
      </c>
    </row>
    <row r="145" spans="1:8" ht="17.25" customHeight="1">
      <c r="A145" s="43">
        <v>26806</v>
      </c>
      <c r="B145" s="44" t="s">
        <v>421</v>
      </c>
      <c r="C145" s="45" t="s">
        <v>419</v>
      </c>
      <c r="D145" s="45" t="s">
        <v>420</v>
      </c>
      <c r="E145" s="45" t="s">
        <v>178</v>
      </c>
      <c r="F145" s="45" t="s">
        <v>148</v>
      </c>
      <c r="G145" s="46">
        <v>7</v>
      </c>
      <c r="H145" s="47" t="s">
        <v>85</v>
      </c>
    </row>
    <row r="146" spans="1:8" ht="17.25" customHeight="1">
      <c r="A146" s="43">
        <v>26807</v>
      </c>
      <c r="B146" s="44" t="s">
        <v>422</v>
      </c>
      <c r="C146" s="45" t="s">
        <v>414</v>
      </c>
      <c r="D146" s="45" t="s">
        <v>415</v>
      </c>
      <c r="E146" s="45" t="s">
        <v>178</v>
      </c>
      <c r="F146" s="45" t="s">
        <v>148</v>
      </c>
      <c r="G146" s="46">
        <v>7</v>
      </c>
      <c r="H146" s="47" t="s">
        <v>86</v>
      </c>
    </row>
    <row r="147" spans="1:8" ht="17.25" customHeight="1">
      <c r="A147" s="43">
        <v>26808</v>
      </c>
      <c r="B147" s="44" t="s">
        <v>423</v>
      </c>
      <c r="C147" s="45" t="s">
        <v>414</v>
      </c>
      <c r="D147" s="45" t="s">
        <v>415</v>
      </c>
      <c r="E147" s="45" t="s">
        <v>178</v>
      </c>
      <c r="F147" s="45" t="s">
        <v>148</v>
      </c>
      <c r="G147" s="46">
        <v>8</v>
      </c>
      <c r="H147" s="47" t="s">
        <v>86</v>
      </c>
    </row>
    <row r="148" spans="1:8" ht="17.25" customHeight="1">
      <c r="A148" s="43">
        <v>26809</v>
      </c>
      <c r="B148" s="44" t="s">
        <v>424</v>
      </c>
      <c r="C148" s="45" t="s">
        <v>414</v>
      </c>
      <c r="D148" s="45" t="s">
        <v>415</v>
      </c>
      <c r="E148" s="45" t="s">
        <v>178</v>
      </c>
      <c r="F148" s="45" t="s">
        <v>148</v>
      </c>
      <c r="G148" s="46">
        <v>7</v>
      </c>
      <c r="H148" s="47" t="s">
        <v>86</v>
      </c>
    </row>
    <row r="149" spans="1:8" ht="17.25" customHeight="1">
      <c r="A149" s="43">
        <v>26810</v>
      </c>
      <c r="B149" s="44" t="s">
        <v>425</v>
      </c>
      <c r="C149" s="45" t="s">
        <v>414</v>
      </c>
      <c r="D149" s="45" t="s">
        <v>415</v>
      </c>
      <c r="E149" s="45" t="s">
        <v>178</v>
      </c>
      <c r="F149" s="45" t="s">
        <v>148</v>
      </c>
      <c r="G149" s="46">
        <v>6</v>
      </c>
      <c r="H149" s="47" t="s">
        <v>86</v>
      </c>
    </row>
    <row r="150" spans="1:8" ht="17.25" customHeight="1">
      <c r="A150" s="43">
        <v>26811</v>
      </c>
      <c r="B150" s="44" t="s">
        <v>426</v>
      </c>
      <c r="C150" s="45" t="s">
        <v>427</v>
      </c>
      <c r="D150" s="45" t="s">
        <v>428</v>
      </c>
      <c r="E150" s="45" t="s">
        <v>178</v>
      </c>
      <c r="F150" s="45" t="s">
        <v>148</v>
      </c>
      <c r="G150" s="46">
        <v>6</v>
      </c>
      <c r="H150" s="47" t="s">
        <v>84</v>
      </c>
    </row>
    <row r="151" spans="1:8" ht="17.25" customHeight="1">
      <c r="A151" s="43">
        <v>26812</v>
      </c>
      <c r="B151" s="44" t="s">
        <v>429</v>
      </c>
      <c r="C151" s="45" t="s">
        <v>430</v>
      </c>
      <c r="D151" s="45" t="s">
        <v>431</v>
      </c>
      <c r="E151" s="45" t="s">
        <v>103</v>
      </c>
      <c r="F151" s="45" t="s">
        <v>148</v>
      </c>
      <c r="G151" s="46">
        <v>4</v>
      </c>
      <c r="H151" s="47" t="s">
        <v>87</v>
      </c>
    </row>
    <row r="152" spans="1:8" ht="17.25" customHeight="1">
      <c r="A152" s="43">
        <v>26813</v>
      </c>
      <c r="B152" s="44" t="s">
        <v>432</v>
      </c>
      <c r="C152" s="45" t="s">
        <v>433</v>
      </c>
      <c r="D152" s="45" t="s">
        <v>434</v>
      </c>
      <c r="E152" s="45" t="s">
        <v>105</v>
      </c>
      <c r="F152" s="45" t="s">
        <v>148</v>
      </c>
      <c r="G152" s="46">
        <v>10</v>
      </c>
      <c r="H152" s="47" t="s">
        <v>86</v>
      </c>
    </row>
    <row r="153" spans="1:8" ht="17.25" customHeight="1">
      <c r="A153" s="43">
        <v>26814</v>
      </c>
      <c r="B153" s="44" t="s">
        <v>435</v>
      </c>
      <c r="C153" s="45" t="s">
        <v>419</v>
      </c>
      <c r="D153" s="45" t="s">
        <v>420</v>
      </c>
      <c r="E153" s="45" t="s">
        <v>105</v>
      </c>
      <c r="F153" s="45" t="s">
        <v>148</v>
      </c>
      <c r="G153" s="46">
        <v>7</v>
      </c>
      <c r="H153" s="47" t="s">
        <v>85</v>
      </c>
    </row>
    <row r="154" spans="1:8" ht="17.25" customHeight="1">
      <c r="A154" s="43">
        <v>26815</v>
      </c>
      <c r="B154" s="44" t="s">
        <v>436</v>
      </c>
      <c r="C154" s="45" t="s">
        <v>437</v>
      </c>
      <c r="D154" s="45" t="s">
        <v>431</v>
      </c>
      <c r="E154" s="45" t="s">
        <v>105</v>
      </c>
      <c r="F154" s="45" t="s">
        <v>148</v>
      </c>
      <c r="G154" s="46">
        <v>9</v>
      </c>
      <c r="H154" s="47" t="s">
        <v>87</v>
      </c>
    </row>
    <row r="155" spans="1:8" ht="17.25" customHeight="1">
      <c r="A155" s="43">
        <v>26816</v>
      </c>
      <c r="B155" s="44" t="s">
        <v>438</v>
      </c>
      <c r="C155" s="45" t="s">
        <v>439</v>
      </c>
      <c r="D155" s="45" t="s">
        <v>440</v>
      </c>
      <c r="E155" s="45" t="s">
        <v>106</v>
      </c>
      <c r="F155" s="45" t="s">
        <v>148</v>
      </c>
      <c r="G155" s="46">
        <v>7</v>
      </c>
      <c r="H155" s="47" t="s">
        <v>89</v>
      </c>
    </row>
    <row r="156" spans="1:8" ht="17.25" customHeight="1">
      <c r="A156" s="43">
        <v>26817</v>
      </c>
      <c r="B156" s="44" t="s">
        <v>441</v>
      </c>
      <c r="C156" s="45" t="s">
        <v>442</v>
      </c>
      <c r="D156" s="45" t="s">
        <v>443</v>
      </c>
      <c r="E156" s="45" t="s">
        <v>111</v>
      </c>
      <c r="F156" s="45" t="s">
        <v>148</v>
      </c>
      <c r="G156" s="46">
        <v>3</v>
      </c>
      <c r="H156" s="47" t="s">
        <v>85</v>
      </c>
    </row>
    <row r="157" spans="1:8" ht="17.25" customHeight="1">
      <c r="A157" s="43">
        <v>26818</v>
      </c>
      <c r="B157" s="44" t="s">
        <v>444</v>
      </c>
      <c r="C157" s="45" t="s">
        <v>445</v>
      </c>
      <c r="D157" s="45" t="s">
        <v>446</v>
      </c>
      <c r="E157" s="45" t="s">
        <v>111</v>
      </c>
      <c r="F157" s="45" t="s">
        <v>148</v>
      </c>
      <c r="G157" s="46">
        <v>4</v>
      </c>
      <c r="H157" s="47" t="s">
        <v>85</v>
      </c>
    </row>
    <row r="158" spans="1:8" ht="17.25" customHeight="1">
      <c r="A158" s="43">
        <v>26819</v>
      </c>
      <c r="B158" s="44" t="s">
        <v>447</v>
      </c>
      <c r="C158" s="45" t="s">
        <v>445</v>
      </c>
      <c r="D158" s="45" t="s">
        <v>446</v>
      </c>
      <c r="E158" s="45" t="s">
        <v>112</v>
      </c>
      <c r="F158" s="45" t="s">
        <v>148</v>
      </c>
      <c r="G158" s="46">
        <v>7</v>
      </c>
      <c r="H158" s="47" t="s">
        <v>85</v>
      </c>
    </row>
    <row r="159" spans="1:8" ht="17.25" hidden="1" customHeight="1">
      <c r="A159" s="53">
        <v>26900</v>
      </c>
      <c r="B159" s="54" t="s">
        <v>448</v>
      </c>
      <c r="C159" s="55" t="s">
        <v>449</v>
      </c>
      <c r="D159" s="55" t="s">
        <v>450</v>
      </c>
      <c r="E159" s="55" t="s">
        <v>95</v>
      </c>
      <c r="F159" s="55" t="s">
        <v>451</v>
      </c>
      <c r="G159" s="56">
        <v>0</v>
      </c>
      <c r="H159" s="57" t="s">
        <v>84</v>
      </c>
    </row>
    <row r="160" spans="1:8" ht="17.25" hidden="1" customHeight="1">
      <c r="A160" s="53">
        <v>26901</v>
      </c>
      <c r="B160" s="54" t="s">
        <v>452</v>
      </c>
      <c r="C160" s="55" t="s">
        <v>453</v>
      </c>
      <c r="D160" s="55" t="s">
        <v>454</v>
      </c>
      <c r="E160" s="55" t="s">
        <v>95</v>
      </c>
      <c r="F160" s="55" t="s">
        <v>451</v>
      </c>
      <c r="G160" s="56">
        <v>0</v>
      </c>
      <c r="H160" s="57" t="s">
        <v>84</v>
      </c>
    </row>
    <row r="161" spans="1:8" ht="17.25" hidden="1" customHeight="1">
      <c r="A161" s="53">
        <v>26902</v>
      </c>
      <c r="B161" s="54" t="s">
        <v>455</v>
      </c>
      <c r="C161" s="55" t="s">
        <v>19</v>
      </c>
      <c r="D161" s="55" t="s">
        <v>456</v>
      </c>
      <c r="E161" s="55" t="s">
        <v>98</v>
      </c>
      <c r="F161" s="55" t="s">
        <v>451</v>
      </c>
      <c r="G161" s="56">
        <v>0</v>
      </c>
      <c r="H161" s="57" t="s">
        <v>85</v>
      </c>
    </row>
    <row r="162" spans="1:8" ht="17.25" hidden="1" customHeight="1">
      <c r="A162" s="53">
        <v>26903</v>
      </c>
      <c r="B162" s="54" t="s">
        <v>457</v>
      </c>
      <c r="C162" s="55" t="s">
        <v>414</v>
      </c>
      <c r="D162" s="55" t="s">
        <v>415</v>
      </c>
      <c r="E162" s="55" t="s">
        <v>178</v>
      </c>
      <c r="F162" s="55" t="s">
        <v>451</v>
      </c>
      <c r="G162" s="56">
        <v>0</v>
      </c>
      <c r="H162" s="57" t="s">
        <v>86</v>
      </c>
    </row>
    <row r="163" spans="1:8" ht="17.25" hidden="1" customHeight="1">
      <c r="A163" s="53">
        <v>26904</v>
      </c>
      <c r="B163" s="54" t="s">
        <v>458</v>
      </c>
      <c r="C163" s="55" t="s">
        <v>414</v>
      </c>
      <c r="D163" s="55" t="s">
        <v>415</v>
      </c>
      <c r="E163" s="55" t="s">
        <v>178</v>
      </c>
      <c r="F163" s="55" t="s">
        <v>451</v>
      </c>
      <c r="G163" s="56">
        <v>0</v>
      </c>
      <c r="H163" s="57" t="s">
        <v>86</v>
      </c>
    </row>
    <row r="164" spans="1:8" ht="17.25" hidden="1" customHeight="1">
      <c r="A164" s="53">
        <v>26905</v>
      </c>
      <c r="B164" s="54" t="s">
        <v>459</v>
      </c>
      <c r="C164" s="55" t="s">
        <v>427</v>
      </c>
      <c r="D164" s="55" t="s">
        <v>428</v>
      </c>
      <c r="E164" s="55" t="s">
        <v>178</v>
      </c>
      <c r="F164" s="55" t="s">
        <v>451</v>
      </c>
      <c r="G164" s="56">
        <v>0</v>
      </c>
      <c r="H164" s="57" t="s">
        <v>85</v>
      </c>
    </row>
    <row r="165" spans="1:8" ht="17.25" hidden="1" customHeight="1">
      <c r="A165" s="53">
        <v>26906</v>
      </c>
      <c r="B165" s="54" t="s">
        <v>460</v>
      </c>
      <c r="C165" s="55" t="s">
        <v>461</v>
      </c>
      <c r="D165" s="55" t="s">
        <v>462</v>
      </c>
      <c r="E165" s="55" t="s">
        <v>178</v>
      </c>
      <c r="F165" s="55" t="s">
        <v>451</v>
      </c>
      <c r="G165" s="56">
        <v>0</v>
      </c>
      <c r="H165" s="57" t="s">
        <v>85</v>
      </c>
    </row>
    <row r="166" spans="1:8" ht="17.25" hidden="1" customHeight="1">
      <c r="A166" s="53">
        <v>26907</v>
      </c>
      <c r="B166" s="54" t="s">
        <v>463</v>
      </c>
      <c r="C166" s="55" t="s">
        <v>464</v>
      </c>
      <c r="D166" s="55" t="s">
        <v>465</v>
      </c>
      <c r="E166" s="55" t="s">
        <v>103</v>
      </c>
      <c r="F166" s="55" t="s">
        <v>451</v>
      </c>
      <c r="G166" s="56">
        <v>0</v>
      </c>
      <c r="H166" s="57" t="s">
        <v>87</v>
      </c>
    </row>
    <row r="167" spans="1:8" ht="17.25" hidden="1" customHeight="1">
      <c r="A167" s="53">
        <v>26908</v>
      </c>
      <c r="B167" s="54" t="s">
        <v>466</v>
      </c>
      <c r="C167" s="55" t="s">
        <v>467</v>
      </c>
      <c r="D167" s="55" t="s">
        <v>468</v>
      </c>
      <c r="E167" s="55" t="s">
        <v>103</v>
      </c>
      <c r="F167" s="55" t="s">
        <v>451</v>
      </c>
      <c r="G167" s="56">
        <v>0</v>
      </c>
      <c r="H167" s="57" t="s">
        <v>88</v>
      </c>
    </row>
    <row r="168" spans="1:8" ht="17.25" hidden="1" customHeight="1">
      <c r="A168" s="53">
        <v>26909</v>
      </c>
      <c r="B168" s="54" t="s">
        <v>469</v>
      </c>
      <c r="C168" s="55" t="s">
        <v>281</v>
      </c>
      <c r="D168" s="55" t="s">
        <v>470</v>
      </c>
      <c r="E168" s="55" t="s">
        <v>103</v>
      </c>
      <c r="F168" s="55" t="s">
        <v>451</v>
      </c>
      <c r="G168" s="56">
        <v>0</v>
      </c>
      <c r="H168" s="57" t="s">
        <v>86</v>
      </c>
    </row>
    <row r="169" spans="1:8" ht="17.25" hidden="1" customHeight="1">
      <c r="A169" s="53">
        <v>26910</v>
      </c>
      <c r="B169" s="54" t="s">
        <v>471</v>
      </c>
      <c r="C169" s="55" t="s">
        <v>240</v>
      </c>
      <c r="D169" s="55" t="s">
        <v>241</v>
      </c>
      <c r="E169" s="55" t="s">
        <v>103</v>
      </c>
      <c r="F169" s="55" t="s">
        <v>451</v>
      </c>
      <c r="G169" s="56">
        <v>0</v>
      </c>
      <c r="H169" s="57" t="s">
        <v>87</v>
      </c>
    </row>
    <row r="170" spans="1:8" ht="17.25" hidden="1" customHeight="1">
      <c r="A170" s="53">
        <v>26911</v>
      </c>
      <c r="B170" s="54" t="s">
        <v>472</v>
      </c>
      <c r="C170" s="55" t="s">
        <v>292</v>
      </c>
      <c r="D170" s="55" t="s">
        <v>473</v>
      </c>
      <c r="E170" s="55" t="s">
        <v>103</v>
      </c>
      <c r="F170" s="55" t="s">
        <v>451</v>
      </c>
      <c r="G170" s="56">
        <v>0</v>
      </c>
      <c r="H170" s="57" t="s">
        <v>87</v>
      </c>
    </row>
    <row r="171" spans="1:8" ht="17.25" hidden="1" customHeight="1">
      <c r="A171" s="53">
        <v>26912</v>
      </c>
      <c r="B171" s="54" t="s">
        <v>474</v>
      </c>
      <c r="C171" s="55" t="s">
        <v>25</v>
      </c>
      <c r="D171" s="55" t="s">
        <v>475</v>
      </c>
      <c r="E171" s="55" t="s">
        <v>103</v>
      </c>
      <c r="F171" s="55" t="s">
        <v>451</v>
      </c>
      <c r="G171" s="56">
        <v>0</v>
      </c>
      <c r="H171" s="57" t="s">
        <v>87</v>
      </c>
    </row>
    <row r="172" spans="1:8" ht="17.25" hidden="1" customHeight="1">
      <c r="A172" s="53">
        <v>26913</v>
      </c>
      <c r="B172" s="54" t="s">
        <v>476</v>
      </c>
      <c r="C172" s="55" t="s">
        <v>265</v>
      </c>
      <c r="D172" s="55" t="s">
        <v>266</v>
      </c>
      <c r="E172" s="55" t="s">
        <v>103</v>
      </c>
      <c r="F172" s="55" t="s">
        <v>451</v>
      </c>
      <c r="G172" s="56">
        <v>0</v>
      </c>
      <c r="H172" s="57" t="s">
        <v>87</v>
      </c>
    </row>
    <row r="173" spans="1:8" ht="17.25" hidden="1" customHeight="1">
      <c r="A173" s="53">
        <v>26914</v>
      </c>
      <c r="B173" s="54" t="s">
        <v>477</v>
      </c>
      <c r="C173" s="55" t="s">
        <v>17</v>
      </c>
      <c r="D173" s="55" t="s">
        <v>478</v>
      </c>
      <c r="E173" s="55" t="s">
        <v>103</v>
      </c>
      <c r="F173" s="55" t="s">
        <v>451</v>
      </c>
      <c r="G173" s="56">
        <v>0</v>
      </c>
      <c r="H173" s="57" t="s">
        <v>87</v>
      </c>
    </row>
    <row r="174" spans="1:8" ht="17.25" hidden="1" customHeight="1">
      <c r="A174" s="53">
        <v>26915</v>
      </c>
      <c r="B174" s="54" t="s">
        <v>479</v>
      </c>
      <c r="C174" s="55" t="s">
        <v>480</v>
      </c>
      <c r="D174" s="55" t="s">
        <v>481</v>
      </c>
      <c r="E174" s="55" t="s">
        <v>103</v>
      </c>
      <c r="F174" s="55" t="s">
        <v>451</v>
      </c>
      <c r="G174" s="56">
        <v>0</v>
      </c>
      <c r="H174" s="57" t="s">
        <v>88</v>
      </c>
    </row>
    <row r="175" spans="1:8" ht="17.25" hidden="1" customHeight="1">
      <c r="A175" s="53">
        <v>26916</v>
      </c>
      <c r="B175" s="54" t="s">
        <v>482</v>
      </c>
      <c r="C175" s="55" t="s">
        <v>319</v>
      </c>
      <c r="D175" s="55" t="s">
        <v>320</v>
      </c>
      <c r="E175" s="55" t="s">
        <v>103</v>
      </c>
      <c r="F175" s="55" t="s">
        <v>451</v>
      </c>
      <c r="G175" s="56">
        <v>0</v>
      </c>
      <c r="H175" s="57" t="s">
        <v>87</v>
      </c>
    </row>
    <row r="176" spans="1:8" ht="17.25" hidden="1" customHeight="1">
      <c r="A176" s="53">
        <v>26917</v>
      </c>
      <c r="B176" s="54" t="s">
        <v>483</v>
      </c>
      <c r="C176" s="55" t="s">
        <v>484</v>
      </c>
      <c r="D176" s="55" t="s">
        <v>485</v>
      </c>
      <c r="E176" s="55" t="s">
        <v>103</v>
      </c>
      <c r="F176" s="55" t="s">
        <v>451</v>
      </c>
      <c r="G176" s="56">
        <v>0</v>
      </c>
      <c r="H176" s="57" t="s">
        <v>87</v>
      </c>
    </row>
    <row r="177" spans="1:8" ht="17.25" hidden="1" customHeight="1">
      <c r="A177" s="53">
        <v>26918</v>
      </c>
      <c r="B177" s="54" t="s">
        <v>486</v>
      </c>
      <c r="C177" s="55" t="s">
        <v>124</v>
      </c>
      <c r="D177" s="55" t="s">
        <v>125</v>
      </c>
      <c r="E177" s="55" t="s">
        <v>103</v>
      </c>
      <c r="F177" s="55" t="s">
        <v>451</v>
      </c>
      <c r="G177" s="56">
        <v>0</v>
      </c>
      <c r="H177" s="57" t="s">
        <v>87</v>
      </c>
    </row>
    <row r="178" spans="1:8" ht="17.25" hidden="1" customHeight="1">
      <c r="A178" s="53">
        <v>26919</v>
      </c>
      <c r="B178" s="54" t="s">
        <v>487</v>
      </c>
      <c r="C178" s="55" t="s">
        <v>488</v>
      </c>
      <c r="D178" s="55" t="s">
        <v>489</v>
      </c>
      <c r="E178" s="55" t="s">
        <v>105</v>
      </c>
      <c r="F178" s="55" t="s">
        <v>451</v>
      </c>
      <c r="G178" s="56">
        <v>0</v>
      </c>
      <c r="H178" s="57" t="s">
        <v>88</v>
      </c>
    </row>
    <row r="179" spans="1:8" ht="17.25" hidden="1" customHeight="1">
      <c r="A179" s="58">
        <v>26920</v>
      </c>
      <c r="B179" s="59" t="s">
        <v>490</v>
      </c>
      <c r="C179" s="60" t="s">
        <v>488</v>
      </c>
      <c r="D179" s="60" t="s">
        <v>489</v>
      </c>
      <c r="E179" s="60" t="s">
        <v>105</v>
      </c>
      <c r="F179" s="60" t="s">
        <v>451</v>
      </c>
      <c r="G179" s="61">
        <v>0</v>
      </c>
      <c r="H179" s="62" t="s">
        <v>87</v>
      </c>
    </row>
  </sheetData>
  <sheetProtection algorithmName="SHA-512" hashValue="yCOrb8HP2JSLWRWBU7nHHss0s83a4fnj2iENHha1FH5BXI8ycMxVxUqeyMXL0LkczFo2OuQ0TXUqU65Y5Q5uwQ==" saltValue="rMF4rwbFcwN7h1l3nZqZAg==" spinCount="100000" sheet="1" objects="1" scenarios="1"/>
  <phoneticPr fontId="2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1"/>
  <dimension ref="A1:J33"/>
  <sheetViews>
    <sheetView workbookViewId="0">
      <selection activeCell="D54" sqref="D54"/>
    </sheetView>
  </sheetViews>
  <sheetFormatPr defaultRowHeight="13.5"/>
  <cols>
    <col min="1" max="8" width="15.75" customWidth="1"/>
  </cols>
  <sheetData>
    <row r="1" spans="1:10" s="17" customFormat="1">
      <c r="A1" s="17" t="s">
        <v>44</v>
      </c>
      <c r="B1" s="17" t="s">
        <v>43</v>
      </c>
      <c r="C1" s="17" t="s">
        <v>56</v>
      </c>
      <c r="D1" s="17" t="s">
        <v>49</v>
      </c>
      <c r="E1" s="17" t="s">
        <v>55</v>
      </c>
      <c r="F1" s="17" t="s">
        <v>57</v>
      </c>
      <c r="G1" s="17" t="s">
        <v>45</v>
      </c>
      <c r="H1" s="17" t="s">
        <v>76</v>
      </c>
      <c r="I1" s="17" t="s">
        <v>77</v>
      </c>
      <c r="J1" s="17" t="s">
        <v>79</v>
      </c>
    </row>
    <row r="2" spans="1:10">
      <c r="A2" t="s">
        <v>40</v>
      </c>
      <c r="B2" t="s">
        <v>33</v>
      </c>
      <c r="C2" t="s">
        <v>46</v>
      </c>
      <c r="D2" s="18" t="s">
        <v>50</v>
      </c>
      <c r="E2" s="18" t="s">
        <v>50</v>
      </c>
      <c r="F2" t="s">
        <v>8</v>
      </c>
      <c r="G2" s="19" t="s">
        <v>91</v>
      </c>
      <c r="H2">
        <v>50</v>
      </c>
      <c r="I2" t="s">
        <v>78</v>
      </c>
      <c r="J2" t="s">
        <v>80</v>
      </c>
    </row>
    <row r="3" spans="1:10">
      <c r="A3" t="s">
        <v>41</v>
      </c>
      <c r="B3" t="s">
        <v>34</v>
      </c>
      <c r="C3" t="s">
        <v>47</v>
      </c>
      <c r="D3" s="18" t="s">
        <v>7</v>
      </c>
      <c r="E3" t="s">
        <v>7</v>
      </c>
      <c r="F3" t="s">
        <v>58</v>
      </c>
      <c r="G3" t="s">
        <v>59</v>
      </c>
      <c r="H3">
        <v>100</v>
      </c>
      <c r="I3" t="s">
        <v>491</v>
      </c>
      <c r="J3" t="s">
        <v>81</v>
      </c>
    </row>
    <row r="4" spans="1:10">
      <c r="A4" t="s">
        <v>42</v>
      </c>
      <c r="B4" t="s">
        <v>32</v>
      </c>
      <c r="C4" t="s">
        <v>48</v>
      </c>
      <c r="D4" s="18" t="s">
        <v>51</v>
      </c>
      <c r="G4" t="s">
        <v>60</v>
      </c>
      <c r="H4">
        <v>150</v>
      </c>
      <c r="I4" t="s">
        <v>492</v>
      </c>
    </row>
    <row r="5" spans="1:10">
      <c r="B5" t="s">
        <v>35</v>
      </c>
      <c r="D5" s="18" t="s">
        <v>52</v>
      </c>
      <c r="G5" t="s">
        <v>61</v>
      </c>
      <c r="H5">
        <v>200</v>
      </c>
      <c r="I5" t="s">
        <v>493</v>
      </c>
    </row>
    <row r="6" spans="1:10">
      <c r="B6" t="s">
        <v>36</v>
      </c>
      <c r="D6" s="18" t="s">
        <v>53</v>
      </c>
      <c r="G6" t="s">
        <v>62</v>
      </c>
      <c r="I6" t="s">
        <v>494</v>
      </c>
    </row>
    <row r="7" spans="1:10">
      <c r="B7" t="s">
        <v>37</v>
      </c>
      <c r="D7" s="18" t="s">
        <v>54</v>
      </c>
      <c r="G7" t="s">
        <v>63</v>
      </c>
      <c r="I7" t="s">
        <v>495</v>
      </c>
    </row>
    <row r="8" spans="1:10">
      <c r="B8" t="s">
        <v>38</v>
      </c>
      <c r="G8" t="s">
        <v>64</v>
      </c>
      <c r="I8" t="s">
        <v>496</v>
      </c>
    </row>
    <row r="9" spans="1:10">
      <c r="B9" t="s">
        <v>39</v>
      </c>
      <c r="G9" t="s">
        <v>65</v>
      </c>
      <c r="I9" t="s">
        <v>497</v>
      </c>
    </row>
    <row r="10" spans="1:10">
      <c r="G10" t="s">
        <v>66</v>
      </c>
      <c r="I10" t="s">
        <v>498</v>
      </c>
    </row>
    <row r="11" spans="1:10">
      <c r="G11" t="s">
        <v>67</v>
      </c>
      <c r="I11" t="s">
        <v>499</v>
      </c>
    </row>
    <row r="12" spans="1:10">
      <c r="G12" t="s">
        <v>68</v>
      </c>
      <c r="I12" t="s">
        <v>500</v>
      </c>
    </row>
    <row r="13" spans="1:10">
      <c r="G13" t="s">
        <v>69</v>
      </c>
      <c r="I13" t="s">
        <v>501</v>
      </c>
    </row>
    <row r="14" spans="1:10">
      <c r="G14" t="s">
        <v>70</v>
      </c>
      <c r="I14" t="s">
        <v>502</v>
      </c>
    </row>
    <row r="15" spans="1:10">
      <c r="G15" t="s">
        <v>71</v>
      </c>
      <c r="I15" t="s">
        <v>503</v>
      </c>
    </row>
    <row r="16" spans="1:10">
      <c r="G16" t="s">
        <v>72</v>
      </c>
      <c r="I16" t="s">
        <v>504</v>
      </c>
    </row>
    <row r="17" spans="7:9">
      <c r="G17" t="s">
        <v>73</v>
      </c>
      <c r="I17" t="s">
        <v>505</v>
      </c>
    </row>
    <row r="18" spans="7:9">
      <c r="G18" t="s">
        <v>74</v>
      </c>
      <c r="I18" t="s">
        <v>506</v>
      </c>
    </row>
    <row r="19" spans="7:9">
      <c r="G19" t="s">
        <v>75</v>
      </c>
      <c r="I19" t="s">
        <v>507</v>
      </c>
    </row>
    <row r="20" spans="7:9">
      <c r="I20" t="s">
        <v>508</v>
      </c>
    </row>
    <row r="21" spans="7:9">
      <c r="I21" t="s">
        <v>509</v>
      </c>
    </row>
    <row r="22" spans="7:9">
      <c r="I22" t="s">
        <v>510</v>
      </c>
    </row>
    <row r="23" spans="7:9">
      <c r="I23" t="s">
        <v>511</v>
      </c>
    </row>
    <row r="24" spans="7:9">
      <c r="I24" t="s">
        <v>512</v>
      </c>
    </row>
    <row r="25" spans="7:9">
      <c r="I25" t="s">
        <v>513</v>
      </c>
    </row>
    <row r="26" spans="7:9">
      <c r="I26" t="s">
        <v>514</v>
      </c>
    </row>
    <row r="27" spans="7:9">
      <c r="I27" t="s">
        <v>515</v>
      </c>
    </row>
    <row r="28" spans="7:9">
      <c r="I28" t="s">
        <v>521</v>
      </c>
    </row>
    <row r="29" spans="7:9">
      <c r="I29" t="s">
        <v>516</v>
      </c>
    </row>
    <row r="30" spans="7:9">
      <c r="I30" t="s">
        <v>517</v>
      </c>
    </row>
    <row r="31" spans="7:9">
      <c r="I31" t="s">
        <v>518</v>
      </c>
    </row>
    <row r="32" spans="7:9">
      <c r="I32" t="s">
        <v>519</v>
      </c>
    </row>
    <row r="33" spans="9:9">
      <c r="I33" t="s">
        <v>520</v>
      </c>
    </row>
  </sheetData>
  <sheetProtection algorithmName="SHA-512" hashValue="9zVZ9jCnfTuOaBPQ02YN8U+QTgIlsdrvFlUlh8p30W4rRSjppIhk7Ij3dsX4v71uWBQ+7xjZzwJSnQDNWEZMgw==" saltValue="Jd5SXaFtB1w8kPv4zNK98Q==" spinCount="100000" sheet="1" objects="1" scenarios="1"/>
  <phoneticPr fontId="1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実験申込</vt:lpstr>
      <vt:lpstr>持込試料情報</vt:lpstr>
      <vt:lpstr>持込機器情報</vt:lpstr>
      <vt:lpstr>プルダウン用</vt:lpstr>
      <vt:lpstr>課題一覧</vt:lpstr>
      <vt:lpstr>List</vt:lpstr>
      <vt:lpstr>実験申込!Print_Area</vt:lpstr>
      <vt:lpstr>実験申込!Print_Titles</vt:lpstr>
      <vt:lpstr>実験申込!危険性</vt:lpstr>
      <vt:lpstr>実験申込!試料形状</vt:lpstr>
      <vt:lpstr>実験申込!試料保管</vt:lpstr>
      <vt:lpstr>実験申込!申込</vt:lpstr>
      <vt:lpstr>実験申込!身分</vt:lpstr>
      <vt:lpstr>実験申込!性別</vt:lpstr>
      <vt:lpstr>実験申込!単位</vt:lpstr>
      <vt:lpstr>実験申込!窒素容量</vt:lpstr>
      <vt:lpstr>実験申込!附帯設備</vt:lpstr>
      <vt:lpstr>実験申込!有無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中性子科学研究施設</dc:creator>
  <cp:lastModifiedBy>世津　爵志</cp:lastModifiedBy>
  <cp:lastPrinted>2017-03-28T02:20:48Z</cp:lastPrinted>
  <dcterms:created xsi:type="dcterms:W3CDTF">2010-01-20T05:33:31Z</dcterms:created>
  <dcterms:modified xsi:type="dcterms:W3CDTF">2026-10-14T02:58:30Z</dcterms:modified>
</cp:coreProperties>
</file>